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88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封面!$A$1:$A$23</definedName>
    <definedName name="_xlnm.Print_Titles" localSheetId="0">封面!$1:$10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V27" i="5" l="1"/>
  <c r="W27" i="5"/>
  <c r="U27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8" i="5"/>
  <c r="F9" i="5"/>
  <c r="F12" i="5"/>
  <c r="F13" i="5"/>
  <c r="F16" i="5"/>
  <c r="F17" i="5"/>
  <c r="F20" i="5"/>
  <c r="F21" i="5"/>
  <c r="F24" i="5"/>
  <c r="F25" i="5"/>
  <c r="G9" i="5"/>
  <c r="G10" i="5"/>
  <c r="F10" i="5" s="1"/>
  <c r="G11" i="5"/>
  <c r="F11" i="5" s="1"/>
  <c r="G12" i="5"/>
  <c r="G13" i="5"/>
  <c r="G14" i="5"/>
  <c r="F14" i="5" s="1"/>
  <c r="G15" i="5"/>
  <c r="F15" i="5" s="1"/>
  <c r="G16" i="5"/>
  <c r="G17" i="5"/>
  <c r="G18" i="5"/>
  <c r="F18" i="5" s="1"/>
  <c r="G19" i="5"/>
  <c r="F19" i="5" s="1"/>
  <c r="G20" i="5"/>
  <c r="G21" i="5"/>
  <c r="G22" i="5"/>
  <c r="F22" i="5" s="1"/>
  <c r="G23" i="5"/>
  <c r="F23" i="5" s="1"/>
  <c r="G24" i="5"/>
  <c r="G25" i="5"/>
  <c r="G8" i="5"/>
  <c r="G27" i="5" s="1"/>
  <c r="H27" i="5"/>
  <c r="F8" i="5" l="1"/>
  <c r="F27" i="5" s="1"/>
</calcChain>
</file>

<file path=xl/sharedStrings.xml><?xml version="1.0" encoding="utf-8"?>
<sst xmlns="http://schemas.openxmlformats.org/spreadsheetml/2006/main" count="504" uniqueCount="196">
  <si>
    <t>博湖县党政机构改革预算调整表</t>
  </si>
  <si>
    <t>显示</t>
  </si>
  <si>
    <r>
      <rPr>
        <b/>
        <sz val="22"/>
        <rFont val="宋体"/>
        <family val="3"/>
        <charset val="134"/>
      </rPr>
      <t xml:space="preserve">                    报送日期：2019.</t>
    </r>
    <r>
      <rPr>
        <b/>
        <sz val="22"/>
        <rFont val="宋体"/>
        <family val="3"/>
        <charset val="134"/>
      </rPr>
      <t>4</t>
    </r>
    <r>
      <rPr>
        <b/>
        <sz val="22"/>
        <rFont val="宋体"/>
        <family val="3"/>
        <charset val="134"/>
      </rPr>
      <t>.</t>
    </r>
    <r>
      <rPr>
        <b/>
        <sz val="22"/>
        <rFont val="宋体"/>
        <family val="3"/>
        <charset val="134"/>
      </rPr>
      <t>10</t>
    </r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</si>
  <si>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</si>
  <si>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</si>
  <si>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</si>
  <si>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</si>
  <si>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</si>
  <si>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</si>
  <si>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</si>
  <si>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</si>
  <si>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</si>
  <si>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</si>
  <si>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</si>
  <si>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</si>
  <si>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</si>
  <si>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</si>
  <si>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</si>
  <si>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</si>
  <si>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</si>
  <si>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</si>
  <si>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</si>
  <si>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</si>
  <si>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</si>
  <si>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</si>
  <si>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</si>
  <si>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</si>
  <si>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</si>
  <si>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</si>
  <si>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</si>
  <si>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</si>
  <si>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</si>
  <si>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</si>
  <si>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</si>
  <si>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</si>
  <si>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</si>
  <si>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</si>
  <si>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</si>
  <si>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</si>
  <si>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</si>
  <si>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</si>
  <si>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</si>
  <si>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</si>
  <si>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</si>
  <si>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</si>
  <si>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</si>
  <si>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</si>
  <si>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</si>
  <si>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</si>
  <si>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</si>
  <si>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</si>
  <si>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博湖县老龄工作委员会办公室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</si>
  <si>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</si>
  <si>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</si>
  <si>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</si>
  <si>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</si>
  <si>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</si>
  <si>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</si>
  <si>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</si>
  <si>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</si>
  <si>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</si>
  <si>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</si>
  <si>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</si>
  <si>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</si>
  <si>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</si>
  <si>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</si>
  <si>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</si>
  <si>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</si>
  <si>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</si>
  <si>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</si>
  <si>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</si>
  <si>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</si>
  <si>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</si>
  <si>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</si>
  <si>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</si>
  <si>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</si>
  <si>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</si>
  <si>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</si>
  <si>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</si>
  <si>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</si>
  <si>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</si>
  <si>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</si>
  <si>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</si>
  <si>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</si>
  <si>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</si>
  <si>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</si>
  <si>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</si>
  <si>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</si>
  <si>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</si>
  <si>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</si>
  <si>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</si>
  <si>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</si>
  <si>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</si>
  <si>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</si>
  <si>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</si>
  <si>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</si>
  <si>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</si>
  <si>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</si>
  <si>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</si>
  <si>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</si>
  <si>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</si>
  <si>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</si>
  <si>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</si>
  <si>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</si>
  <si>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</si>
  <si>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</si>
  <si>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</si>
  <si>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</si>
  <si>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</si>
  <si>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</si>
  <si>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</si>
  <si>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</si>
  <si>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</si>
  <si>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</si>
  <si>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</si>
  <si>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</si>
  <si>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</si>
  <si>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</si>
  <si>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</si>
  <si>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</si>
  <si>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</si>
  <si>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</si>
  <si>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</si>
  <si>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</si>
  <si>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</si>
  <si>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</si>
  <si>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</si>
  <si>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</si>
  <si>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</si>
  <si>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</si>
  <si>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</si>
  <si>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</si>
  <si>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</si>
  <si>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</si>
  <si>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</si>
  <si>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</si>
  <si>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</si>
  <si>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</si>
  <si>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</si>
  <si>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</si>
  <si>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</si>
  <si>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</si>
  <si>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</si>
  <si>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</si>
  <si>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</si>
  <si>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</si>
  <si>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</si>
  <si>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</si>
  <si>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</si>
  <si>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</si>
  <si>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</si>
  <si>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</si>
  <si>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</si>
  <si>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</si>
  <si>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</si>
  <si>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</si>
  <si>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</si>
  <si>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30101-基本工资</t>
  </si>
  <si>
    <t>50101-工资奖金津补贴</t>
  </si>
  <si>
    <t>30102-津贴补贴</t>
  </si>
  <si>
    <t>30103-奖金</t>
  </si>
  <si>
    <t>50199-其他工资福利支出</t>
  </si>
  <si>
    <t>30199-其他工资福利支出</t>
  </si>
  <si>
    <t>50201-办公经费</t>
  </si>
  <si>
    <t>30201-办公费</t>
  </si>
  <si>
    <t>30207-邮电费</t>
  </si>
  <si>
    <t>50203-培训费</t>
  </si>
  <si>
    <t>30216-培训费</t>
  </si>
  <si>
    <t>50206-公务接待费</t>
  </si>
  <si>
    <t>30217-公务接待费</t>
  </si>
  <si>
    <t>30228-工会经费</t>
  </si>
  <si>
    <t>30229-福利费</t>
  </si>
  <si>
    <t>30299-其他商品和服务支出</t>
  </si>
  <si>
    <t>50102-社会保障费</t>
  </si>
  <si>
    <t>30112-其他社会保障缴费</t>
  </si>
  <si>
    <t>50905-离退休费</t>
  </si>
  <si>
    <t>2080501-归口管理的行政单位离退休</t>
  </si>
  <si>
    <t>30301-退休费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</si>
  <si>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</si>
  <si>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</si>
  <si>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</si>
  <si>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</si>
  <si>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2101103-公务员医疗补助</t>
  </si>
  <si>
    <t>30111-公务员医疗补助缴费</t>
  </si>
  <si>
    <t>50103-住房公积金</t>
  </si>
  <si>
    <t>2210201-住房公积金</t>
  </si>
  <si>
    <t>30113-住房公积金</t>
  </si>
  <si>
    <t xml:space="preserve">                    单位名称：博湖县老龄工作委员会办公室</t>
    <phoneticPr fontId="0" type="noConversion"/>
  </si>
  <si>
    <t>单位负责人：董云峰 财务负责人：董云峰经办人：文燕新联系电话：15609969005</t>
    <phoneticPr fontId="0" type="noConversion"/>
  </si>
  <si>
    <t>博湖县老龄委员会办公室</t>
    <phoneticPr fontId="0" type="noConversion"/>
  </si>
  <si>
    <t>基本支出</t>
    <phoneticPr fontId="0" type="noConversion"/>
  </si>
  <si>
    <t>2080505-机关事业单位基本养老保险缴费支出</t>
    <phoneticPr fontId="0" type="noConversion"/>
  </si>
  <si>
    <t>30108-机关事业单位基本养老保险缴费</t>
    <phoneticPr fontId="0" type="noConversion"/>
  </si>
  <si>
    <t>50299-其他商品和服务支出</t>
    <phoneticPr fontId="0" type="noConversion"/>
  </si>
  <si>
    <t>财 政 拨 款(补助)</t>
    <phoneticPr fontId="0" type="noConversion"/>
  </si>
  <si>
    <t>2080201-行政运行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</si>
</sst>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);[Red]\(0.00\)"/>
    <numFmt numFmtId="177" formatCode="* #,##0.00;* \-#,##0.00;* &quot;-&quot;??;@"/>
    <numFmt numFmtId="178" formatCode="#,##0.00_);[Red]\(#,##0.00\)"/>
    <numFmt numFmtId="179" formatCode="#,##0.0000"/>
    <numFmt numFmtId="180" formatCode="#,##0.00_ "/>
  </numFmts>
  <fonts count="15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77" fontId="8" fillId="0" borderId="0" applyFont="0" applyFill="0" applyBorder="0" applyAlignment="0" applyProtection="0"/>
    <xf numFmtId="0" fontId="9" fillId="0" borderId="0"/>
    <xf numFmtId="0" fontId="6" fillId="0" borderId="0" applyNumberFormat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6" fillId="0" borderId="0" applyNumberFormat="0" applyFont="0" applyFill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1" fillId="0" borderId="0"/>
  </cellStyleXfs>
  <cellXfs count="136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1" xfId="7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178" fontId="2" fillId="0" borderId="7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8" fontId="2" fillId="0" borderId="8" xfId="0" applyNumberFormat="1" applyFont="1" applyFill="1" applyBorder="1" applyAlignment="1">
      <alignment horizontal="left" vertical="center" wrapText="1"/>
    </xf>
    <xf numFmtId="0" fontId="2" fillId="0" borderId="6" xfId="7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178" fontId="2" fillId="0" borderId="1" xfId="14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7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7" borderId="0" xfId="1" applyNumberFormat="1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 applyProtection="1"/>
    <xf numFmtId="179" fontId="0" fillId="8" borderId="0" xfId="0" applyNumberFormat="1" applyFont="1" applyFill="1" applyAlignment="1" applyProtection="1"/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8" fontId="13" fillId="0" borderId="8" xfId="0" applyNumberFormat="1" applyFont="1" applyFill="1" applyBorder="1" applyAlignment="1">
      <alignment horizontal="left"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0" fontId="2" fillId="0" borderId="1" xfId="7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8" fontId="2" fillId="0" borderId="7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8" fontId="2" fillId="0" borderId="8" xfId="0" applyNumberFormat="1" applyFont="1" applyFill="1" applyBorder="1" applyAlignment="1">
      <alignment vertical="center" wrapText="1"/>
    </xf>
    <xf numFmtId="0" fontId="2" fillId="0" borderId="6" xfId="7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8" fontId="13" fillId="0" borderId="8" xfId="0" applyNumberFormat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5" fillId="7" borderId="0" xfId="0" applyNumberFormat="1" applyFont="1" applyFill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7" borderId="3" xfId="1" applyNumberFormat="1" applyFont="1" applyFill="1" applyBorder="1" applyAlignment="1" applyProtection="1">
      <alignment horizontal="center" vertical="center" wrapText="1"/>
    </xf>
    <xf numFmtId="0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4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7" borderId="0" xfId="0" applyNumberFormat="1" applyFont="1" applyFill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7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2" xfId="1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</cellXfs>
  <cellStyles count="15">
    <cellStyle name="常规" xfId="0" builtinId="0"/>
    <cellStyle name="常规 10" xfId="7"/>
    <cellStyle name="常规 2" xfId="8"/>
    <cellStyle name="常规 2 2" xfId="6"/>
    <cellStyle name="常规 2_【04-4】项目支出表（经济科目）" xfId="4"/>
    <cellStyle name="常规 3" xfId="9"/>
    <cellStyle name="常规 4" xfId="11"/>
    <cellStyle name="常规 5" xfId="12"/>
    <cellStyle name="常规 6" xfId="2"/>
    <cellStyle name="常规 7" xfId="13"/>
    <cellStyle name="常规 7 2" xfId="5"/>
    <cellStyle name="常规 8" xfId="3"/>
    <cellStyle name="常规_04-分类改革-预算表" xfId="14"/>
    <cellStyle name="千位分隔" xfId="1" builtinId="3"/>
    <cellStyle name="千位分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showZeros="0" topLeftCell="A10" workbookViewId="0">
      <selection activeCell="A23" sqref="A23"/>
    </sheetView>
  </sheetViews>
  <sheetFormatPr defaultColWidth="9" defaultRowHeight="10.8"/>
  <cols>
    <col min="1" max="1" width="180.625" customWidth="1"/>
  </cols>
  <sheetData>
    <row r="1" spans="1:256" s="28" customFormat="1" ht="12.75" customHeight="1">
      <c r="A1"/>
    </row>
    <row r="2" spans="1:256" s="28" customFormat="1" ht="12.75" customHeight="1"/>
    <row r="3" spans="1:256" s="28" customFormat="1" ht="12.75" customHeight="1"/>
    <row r="4" spans="1:256" s="28" customFormat="1" ht="12.75" customHeight="1"/>
    <row r="5" spans="1:256" s="28" customFormat="1" ht="54" customHeight="1">
      <c r="A5" s="26"/>
    </row>
    <row r="6" spans="1:256" s="28" customFormat="1" ht="142.5" customHeight="1">
      <c r="A6" s="46" t="s">
        <v>0</v>
      </c>
    </row>
    <row r="7" spans="1:256" s="28" customFormat="1" ht="12.75" customHeight="1">
      <c r="A7" s="26"/>
      <c r="E7" s="47"/>
    </row>
    <row r="8" spans="1:256" s="28" customFormat="1" ht="12.75" customHeight="1">
      <c r="A8" s="26"/>
      <c r="BQ8" s="53"/>
      <c r="IV8" s="26"/>
    </row>
    <row r="9" spans="1:256" s="28" customFormat="1" ht="12.75" customHeight="1">
      <c r="A9" s="26"/>
      <c r="BQ9" s="26"/>
      <c r="IV9" s="26"/>
    </row>
    <row r="10" spans="1:256" s="28" customFormat="1" ht="12.75" customHeight="1">
      <c r="A10" s="26"/>
      <c r="BQ10" s="26"/>
    </row>
    <row r="11" spans="1:256" s="28" customFormat="1" ht="24" customHeight="1">
      <c r="A11" s="91" t="s">
        <v>187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BP11" s="26"/>
      <c r="BQ11" s="54" t="s">
        <v>1</v>
      </c>
    </row>
    <row r="12" spans="1:256" s="28" customFormat="1" ht="12.75" customHeight="1">
      <c r="A12" s="91"/>
      <c r="BP12" s="26"/>
    </row>
    <row r="13" spans="1:256" s="28" customFormat="1" ht="12.75" customHeight="1">
      <c r="A13" s="26"/>
      <c r="BO13" s="26"/>
      <c r="BP13" s="26"/>
    </row>
    <row r="14" spans="1:256" s="28" customFormat="1" ht="12.75" customHeight="1">
      <c r="A14" s="26"/>
      <c r="BO14" s="26"/>
    </row>
    <row r="15" spans="1:256" s="28" customFormat="1" ht="9.15" customHeight="1">
      <c r="A15" s="26"/>
      <c r="BN15" s="26"/>
      <c r="BO15" s="26"/>
    </row>
    <row r="16" spans="1:256" s="28" customFormat="1" ht="12.75" customHeight="1">
      <c r="A16" s="26"/>
      <c r="BN16" s="26"/>
      <c r="BO16" s="26"/>
    </row>
    <row r="17" spans="1:67" s="28" customFormat="1" ht="409.5" hidden="1" customHeight="1">
      <c r="A17" s="26"/>
      <c r="BN17" s="26"/>
      <c r="BO17" s="26"/>
    </row>
    <row r="18" spans="1:67" s="28" customFormat="1" ht="12.75" customHeight="1">
      <c r="BN18" s="26"/>
    </row>
    <row r="19" spans="1:67" s="28" customFormat="1" ht="40.5" customHeight="1">
      <c r="A19" s="48" t="s">
        <v>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67" s="28" customFormat="1" ht="12.75" customHeight="1">
      <c r="A20" s="49"/>
    </row>
    <row r="21" spans="1:67" s="28" customFormat="1" ht="12.75" customHeight="1">
      <c r="A21" s="49"/>
    </row>
    <row r="22" spans="1:67" s="28" customFormat="1" ht="12.75" customHeight="1">
      <c r="A22" s="49"/>
    </row>
    <row r="23" spans="1:67" s="28" customFormat="1" ht="42.75" customHeight="1">
      <c r="A23" s="50" t="s">
        <v>188</v>
      </c>
      <c r="B23" s="47"/>
      <c r="C23" s="47"/>
      <c r="D23" s="47"/>
      <c r="E23" s="47"/>
      <c r="F23" s="47"/>
      <c r="G23" s="51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67" s="28" customFormat="1" ht="12.75" customHeight="1">
      <c r="A24" s="52"/>
      <c r="B24" s="47"/>
      <c r="C24" s="47"/>
      <c r="D24" s="47"/>
      <c r="E24" s="47"/>
      <c r="F24" s="47"/>
      <c r="G24" s="51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67" s="28" customFormat="1" ht="12.75" customHeight="1">
      <c r="A25" s="52"/>
      <c r="B25" s="47"/>
      <c r="C25" s="47"/>
      <c r="D25" s="47"/>
      <c r="E25" s="47"/>
      <c r="F25" s="47"/>
      <c r="G25" s="51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67" s="28" customFormat="1" ht="12.75" customHeight="1">
      <c r="A26" s="26"/>
    </row>
    <row r="27" spans="1:67" s="28" customFormat="1" ht="12.75" customHeight="1">
      <c r="A27" s="26"/>
    </row>
    <row r="28" spans="1:67" s="28" customFormat="1" ht="12.75" customHeight="1">
      <c r="A28" s="26"/>
    </row>
    <row r="29" spans="1:67" s="28" customFormat="1" ht="12.75" customHeight="1">
      <c r="A29" s="26"/>
    </row>
    <row r="30" spans="1:67" s="28" customFormat="1" ht="12.75" customHeight="1">
      <c r="A30" s="26"/>
    </row>
    <row r="31" spans="1:67" s="28" customFormat="1" ht="12.75" customHeight="1">
      <c r="A31" s="26"/>
    </row>
    <row r="32" spans="1:67" s="28" customFormat="1" ht="12.75" customHeight="1"/>
    <row r="33" spans="1:1" s="28" customFormat="1" ht="12.75" customHeight="1"/>
    <row r="34" spans="1:1" s="28" customFormat="1" ht="12.75" customHeight="1"/>
    <row r="35" spans="1:1" s="28" customFormat="1" ht="12.75" customHeight="1"/>
    <row r="36" spans="1:1" s="28" customFormat="1" ht="12.75" customHeight="1"/>
    <row r="37" spans="1:1" s="28" customFormat="1" ht="12.75" customHeight="1"/>
    <row r="38" spans="1:1" s="28" customFormat="1" ht="12.75" customHeight="1">
      <c r="A38" s="26"/>
    </row>
  </sheetData>
  <sheetProtection formatCells="0" formatColumns="0" formatRows="0"/>
  <mergeCells count="1">
    <mergeCell ref="A11:A12"/>
  </mergeCells>
  <phoneticPr fontId="0" type="noConversion"/>
  <printOptions horizontalCentered="1"/>
  <pageMargins left="0.59027777777777801" right="0.59027777777777801" top="0.59027777777777801" bottom="0.59027777777777801" header="0.59027777777777801" footer="0.39305555555555599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0"/>
  <sheetViews>
    <sheetView showGridLines="0" showZeros="0" tabSelected="1" workbookViewId="0">
      <selection activeCell="I15" sqref="I15"/>
    </sheetView>
  </sheetViews>
  <sheetFormatPr defaultColWidth="9" defaultRowHeight="10.8"/>
  <cols>
    <col min="1" max="1" width="17.75" style="33" customWidth="1"/>
    <col min="2" max="9" width="7.5" style="34" customWidth="1"/>
    <col min="10" max="20" width="8" style="34" customWidth="1"/>
    <col min="21" max="21" width="19.625" style="33" customWidth="1"/>
    <col min="22" max="22" width="7.875" style="34" customWidth="1"/>
    <col min="23" max="23" width="8.375" style="34" customWidth="1"/>
    <col min="24" max="24" width="7.875" style="34" customWidth="1"/>
    <col min="25" max="26" width="9.125" style="34" customWidth="1"/>
    <col min="27" max="27" width="8.625" style="34" customWidth="1"/>
    <col min="28" max="28" width="9.125" style="34" customWidth="1"/>
    <col min="29" max="29" width="7.875" style="34" customWidth="1"/>
    <col min="30" max="30" width="5.625" style="34" customWidth="1"/>
    <col min="31" max="31" width="6.375" style="34" customWidth="1"/>
    <col min="32" max="32" width="6.625" style="34" customWidth="1"/>
    <col min="33" max="33" width="16.125" style="33" customWidth="1"/>
    <col min="34" max="44" width="7.625" style="34" customWidth="1"/>
    <col min="45" max="45" width="11.75" style="34" customWidth="1"/>
    <col min="46" max="56" width="6.125" style="34" customWidth="1"/>
    <col min="57" max="214" width="9" style="34" customWidth="1"/>
    <col min="215" max="16384" width="9" style="34"/>
  </cols>
  <sheetData>
    <row r="1" spans="1:214" ht="15.9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U1" s="35"/>
      <c r="V1" s="36"/>
      <c r="W1" s="36"/>
      <c r="X1" s="36"/>
      <c r="Y1" s="36"/>
      <c r="Z1" s="36"/>
      <c r="AA1" s="36"/>
      <c r="AB1" s="36"/>
      <c r="AC1" s="36"/>
      <c r="AD1" s="36"/>
      <c r="AE1" s="36"/>
      <c r="AF1" s="41" t="s">
        <v>3</v>
      </c>
      <c r="AG1" s="42"/>
      <c r="AH1" s="36"/>
      <c r="AI1" s="36"/>
      <c r="AJ1" s="36"/>
      <c r="AK1" s="36"/>
      <c r="AL1" s="36"/>
      <c r="AM1" s="36"/>
      <c r="AN1" s="36"/>
      <c r="AO1" s="36"/>
      <c r="AP1" s="36"/>
      <c r="AQ1" s="3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41" t="s">
        <v>3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105" t="s">
        <v>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4</v>
      </c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</row>
    <row r="3" spans="1:214" ht="15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U3" s="35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 t="s">
        <v>5</v>
      </c>
      <c r="AG3" s="35"/>
      <c r="AH3" s="36"/>
      <c r="AI3" s="36"/>
      <c r="AJ3" s="36"/>
      <c r="AK3" s="36"/>
      <c r="AL3" s="36"/>
      <c r="AM3" s="36"/>
      <c r="AN3" s="36"/>
      <c r="AO3" s="36"/>
      <c r="AP3" s="36"/>
      <c r="AQ3" s="3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36" t="s">
        <v>5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31" customFormat="1" ht="21.75" customHeight="1">
      <c r="A4" s="106" t="s">
        <v>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 t="s">
        <v>7</v>
      </c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8" t="s">
        <v>8</v>
      </c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 t="s">
        <v>9</v>
      </c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1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</row>
    <row r="5" spans="1:214" s="31" customFormat="1" ht="24" customHeight="1">
      <c r="A5" s="95" t="s">
        <v>10</v>
      </c>
      <c r="B5" s="100" t="s">
        <v>11</v>
      </c>
      <c r="C5" s="101"/>
      <c r="D5" s="101"/>
      <c r="E5" s="101"/>
      <c r="F5" s="101"/>
      <c r="G5" s="101"/>
      <c r="H5" s="101"/>
      <c r="I5" s="102"/>
      <c r="J5" s="100" t="s">
        <v>12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95" t="s">
        <v>13</v>
      </c>
      <c r="V5" s="100" t="s">
        <v>14</v>
      </c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95" t="s">
        <v>15</v>
      </c>
      <c r="AH5" s="94" t="s">
        <v>16</v>
      </c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 t="s">
        <v>17</v>
      </c>
      <c r="AT5" s="94" t="s">
        <v>18</v>
      </c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</row>
    <row r="6" spans="1:214" s="31" customFormat="1" ht="36" customHeight="1">
      <c r="A6" s="96"/>
      <c r="B6" s="98" t="s">
        <v>19</v>
      </c>
      <c r="C6" s="98" t="s">
        <v>20</v>
      </c>
      <c r="D6" s="98" t="s">
        <v>21</v>
      </c>
      <c r="E6" s="100" t="s">
        <v>22</v>
      </c>
      <c r="F6" s="101"/>
      <c r="G6" s="101"/>
      <c r="H6" s="102"/>
      <c r="I6" s="98" t="s">
        <v>23</v>
      </c>
      <c r="J6" s="98" t="s">
        <v>19</v>
      </c>
      <c r="K6" s="98" t="s">
        <v>24</v>
      </c>
      <c r="L6" s="98" t="s">
        <v>20</v>
      </c>
      <c r="M6" s="100" t="s">
        <v>25</v>
      </c>
      <c r="N6" s="101"/>
      <c r="O6" s="101"/>
      <c r="P6" s="102"/>
      <c r="Q6" s="98" t="s">
        <v>26</v>
      </c>
      <c r="R6" s="98" t="s">
        <v>27</v>
      </c>
      <c r="S6" s="94" t="s">
        <v>28</v>
      </c>
      <c r="T6" s="103" t="s">
        <v>29</v>
      </c>
      <c r="U6" s="96"/>
      <c r="V6" s="98" t="s">
        <v>19</v>
      </c>
      <c r="W6" s="98" t="s">
        <v>24</v>
      </c>
      <c r="X6" s="98" t="s">
        <v>20</v>
      </c>
      <c r="Y6" s="100" t="s">
        <v>25</v>
      </c>
      <c r="Z6" s="101"/>
      <c r="AA6" s="101"/>
      <c r="AB6" s="102"/>
      <c r="AC6" s="98" t="s">
        <v>30</v>
      </c>
      <c r="AD6" s="98" t="s">
        <v>27</v>
      </c>
      <c r="AE6" s="92" t="s">
        <v>28</v>
      </c>
      <c r="AF6" s="94" t="s">
        <v>29</v>
      </c>
      <c r="AG6" s="96"/>
      <c r="AH6" s="98" t="s">
        <v>19</v>
      </c>
      <c r="AI6" s="98" t="s">
        <v>24</v>
      </c>
      <c r="AJ6" s="98" t="s">
        <v>20</v>
      </c>
      <c r="AK6" s="100" t="s">
        <v>25</v>
      </c>
      <c r="AL6" s="101"/>
      <c r="AM6" s="101"/>
      <c r="AN6" s="102"/>
      <c r="AO6" s="98" t="s">
        <v>30</v>
      </c>
      <c r="AP6" s="98" t="s">
        <v>27</v>
      </c>
      <c r="AQ6" s="92" t="s">
        <v>28</v>
      </c>
      <c r="AR6" s="94" t="s">
        <v>29</v>
      </c>
      <c r="AS6" s="96"/>
      <c r="AT6" s="98" t="s">
        <v>19</v>
      </c>
      <c r="AU6" s="98" t="s">
        <v>24</v>
      </c>
      <c r="AV6" s="98" t="s">
        <v>20</v>
      </c>
      <c r="AW6" s="100" t="s">
        <v>25</v>
      </c>
      <c r="AX6" s="101"/>
      <c r="AY6" s="101"/>
      <c r="AZ6" s="102"/>
      <c r="BA6" s="98" t="s">
        <v>30</v>
      </c>
      <c r="BB6" s="98" t="s">
        <v>27</v>
      </c>
      <c r="BC6" s="92" t="s">
        <v>28</v>
      </c>
      <c r="BD6" s="94" t="s">
        <v>29</v>
      </c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</row>
    <row r="7" spans="1:214" s="31" customFormat="1" ht="37.5" customHeight="1">
      <c r="A7" s="97"/>
      <c r="B7" s="99"/>
      <c r="C7" s="99"/>
      <c r="D7" s="99"/>
      <c r="E7" s="6" t="s">
        <v>31</v>
      </c>
      <c r="F7" s="6" t="s">
        <v>32</v>
      </c>
      <c r="G7" s="6" t="s">
        <v>33</v>
      </c>
      <c r="H7" s="6" t="s">
        <v>34</v>
      </c>
      <c r="I7" s="99"/>
      <c r="J7" s="99"/>
      <c r="K7" s="99"/>
      <c r="L7" s="99"/>
      <c r="M7" s="5" t="s">
        <v>35</v>
      </c>
      <c r="N7" s="5" t="s">
        <v>36</v>
      </c>
      <c r="O7" s="5" t="s">
        <v>37</v>
      </c>
      <c r="P7" s="5" t="s">
        <v>34</v>
      </c>
      <c r="Q7" s="99"/>
      <c r="R7" s="99"/>
      <c r="S7" s="94"/>
      <c r="T7" s="104"/>
      <c r="U7" s="97"/>
      <c r="V7" s="99"/>
      <c r="W7" s="99"/>
      <c r="X7" s="99"/>
      <c r="Y7" s="5" t="s">
        <v>35</v>
      </c>
      <c r="Z7" s="5" t="s">
        <v>36</v>
      </c>
      <c r="AA7" s="5" t="s">
        <v>37</v>
      </c>
      <c r="AB7" s="5" t="s">
        <v>34</v>
      </c>
      <c r="AC7" s="99"/>
      <c r="AD7" s="99"/>
      <c r="AE7" s="93"/>
      <c r="AF7" s="94"/>
      <c r="AG7" s="97"/>
      <c r="AH7" s="99"/>
      <c r="AI7" s="99"/>
      <c r="AJ7" s="99"/>
      <c r="AK7" s="5" t="s">
        <v>35</v>
      </c>
      <c r="AL7" s="5" t="s">
        <v>36</v>
      </c>
      <c r="AM7" s="5" t="s">
        <v>37</v>
      </c>
      <c r="AN7" s="5" t="s">
        <v>34</v>
      </c>
      <c r="AO7" s="99"/>
      <c r="AP7" s="99"/>
      <c r="AQ7" s="93"/>
      <c r="AR7" s="94"/>
      <c r="AS7" s="97"/>
      <c r="AT7" s="99"/>
      <c r="AU7" s="99"/>
      <c r="AV7" s="99"/>
      <c r="AW7" s="5" t="s">
        <v>35</v>
      </c>
      <c r="AX7" s="5" t="s">
        <v>36</v>
      </c>
      <c r="AY7" s="5" t="s">
        <v>37</v>
      </c>
      <c r="AZ7" s="5" t="s">
        <v>34</v>
      </c>
      <c r="BA7" s="99"/>
      <c r="BB7" s="99"/>
      <c r="BC7" s="93"/>
      <c r="BD7" s="94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</row>
    <row r="8" spans="1:214" s="32" customFormat="1" ht="34.200000000000003" customHeight="1">
      <c r="A8" s="37" t="s">
        <v>38</v>
      </c>
      <c r="B8" s="38" t="s">
        <v>39</v>
      </c>
      <c r="C8" s="38">
        <v>2</v>
      </c>
      <c r="D8" s="38">
        <v>3</v>
      </c>
      <c r="E8" s="38" t="s">
        <v>40</v>
      </c>
      <c r="F8" s="38">
        <v>5</v>
      </c>
      <c r="G8" s="38">
        <v>6</v>
      </c>
      <c r="H8" s="38">
        <v>7</v>
      </c>
      <c r="I8" s="38">
        <v>8</v>
      </c>
      <c r="J8" s="38" t="s">
        <v>41</v>
      </c>
      <c r="K8" s="38" t="s">
        <v>42</v>
      </c>
      <c r="L8" s="38">
        <v>11</v>
      </c>
      <c r="M8" s="38" t="s">
        <v>43</v>
      </c>
      <c r="N8" s="38">
        <v>13</v>
      </c>
      <c r="O8" s="38">
        <v>14</v>
      </c>
      <c r="P8" s="38">
        <v>15</v>
      </c>
      <c r="Q8" s="38">
        <v>16</v>
      </c>
      <c r="R8" s="38">
        <v>17</v>
      </c>
      <c r="S8" s="38">
        <v>18</v>
      </c>
      <c r="T8" s="38">
        <v>19</v>
      </c>
      <c r="U8" s="37" t="s">
        <v>38</v>
      </c>
      <c r="V8" s="38" t="s">
        <v>44</v>
      </c>
      <c r="W8" s="38" t="s">
        <v>45</v>
      </c>
      <c r="X8" s="38">
        <v>21</v>
      </c>
      <c r="Y8" s="38" t="s">
        <v>46</v>
      </c>
      <c r="Z8" s="38">
        <v>23</v>
      </c>
      <c r="AA8" s="38">
        <v>24</v>
      </c>
      <c r="AB8" s="38">
        <v>25</v>
      </c>
      <c r="AC8" s="38">
        <v>26</v>
      </c>
      <c r="AD8" s="38">
        <v>27</v>
      </c>
      <c r="AE8" s="38">
        <v>28</v>
      </c>
      <c r="AF8" s="38">
        <v>29</v>
      </c>
      <c r="AG8" s="37" t="s">
        <v>38</v>
      </c>
      <c r="AH8" s="43" t="s">
        <v>47</v>
      </c>
      <c r="AI8" s="43" t="s">
        <v>48</v>
      </c>
      <c r="AJ8" s="43">
        <v>32</v>
      </c>
      <c r="AK8" s="43" t="s">
        <v>49</v>
      </c>
      <c r="AL8" s="43">
        <v>34</v>
      </c>
      <c r="AM8" s="43">
        <v>35</v>
      </c>
      <c r="AN8" s="43">
        <v>36</v>
      </c>
      <c r="AO8" s="43">
        <v>37</v>
      </c>
      <c r="AP8" s="43">
        <v>38</v>
      </c>
      <c r="AQ8" s="43">
        <v>39</v>
      </c>
      <c r="AR8" s="38">
        <v>40</v>
      </c>
      <c r="AS8" s="37" t="s">
        <v>38</v>
      </c>
      <c r="AT8" s="43" t="s">
        <v>50</v>
      </c>
      <c r="AU8" s="43">
        <v>42</v>
      </c>
      <c r="AV8" s="43">
        <v>43</v>
      </c>
      <c r="AW8" s="43">
        <v>44</v>
      </c>
      <c r="AX8" s="43">
        <v>45</v>
      </c>
      <c r="AY8" s="43">
        <v>46</v>
      </c>
      <c r="AZ8" s="43">
        <v>47</v>
      </c>
      <c r="BA8" s="43">
        <v>48</v>
      </c>
      <c r="BB8" s="43">
        <v>49</v>
      </c>
      <c r="BC8" s="43">
        <v>50</v>
      </c>
      <c r="BD8" s="38">
        <v>51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</row>
    <row r="9" spans="1:214" s="32" customFormat="1" ht="33" customHeight="1">
      <c r="A9" s="64" t="s">
        <v>51</v>
      </c>
      <c r="B9" s="65">
        <v>2</v>
      </c>
      <c r="C9" s="64"/>
      <c r="D9" s="65">
        <v>2</v>
      </c>
      <c r="E9" s="64"/>
      <c r="F9" s="64"/>
      <c r="G9" s="64"/>
      <c r="H9" s="64"/>
      <c r="I9" s="64"/>
      <c r="J9" s="65">
        <v>3</v>
      </c>
      <c r="K9" s="65">
        <v>2</v>
      </c>
      <c r="L9" s="65">
        <v>2</v>
      </c>
      <c r="M9" s="64"/>
      <c r="N9" s="64"/>
      <c r="O9" s="64"/>
      <c r="P9" s="64"/>
      <c r="Q9" s="64"/>
      <c r="R9" s="64"/>
      <c r="S9" s="64"/>
      <c r="T9" s="65">
        <v>1</v>
      </c>
      <c r="U9" s="69" t="s">
        <v>51</v>
      </c>
      <c r="V9" s="65">
        <v>3</v>
      </c>
      <c r="W9" s="65">
        <v>2</v>
      </c>
      <c r="X9" s="65">
        <v>2</v>
      </c>
      <c r="Y9" s="64"/>
      <c r="Z9" s="64"/>
      <c r="AA9" s="64"/>
      <c r="AB9" s="64"/>
      <c r="AC9" s="64"/>
      <c r="AD9" s="64"/>
      <c r="AE9" s="64"/>
      <c r="AF9" s="65">
        <v>1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</row>
    <row r="10" spans="1:214" ht="25.5" customHeight="1">
      <c r="A10" s="66"/>
      <c r="B10" s="67"/>
      <c r="C10" s="67"/>
      <c r="D10" s="67"/>
      <c r="E10" s="67"/>
      <c r="F10" s="67"/>
      <c r="G10" s="68"/>
      <c r="H10" s="68"/>
      <c r="I10" s="67"/>
      <c r="J10" s="67"/>
      <c r="K10" s="67"/>
      <c r="L10" s="67"/>
      <c r="M10" s="67"/>
      <c r="N10" s="67"/>
      <c r="O10" s="68"/>
      <c r="P10" s="67"/>
      <c r="Q10" s="67"/>
      <c r="R10" s="68"/>
      <c r="S10" s="67"/>
      <c r="T10" s="67"/>
      <c r="U10" s="66"/>
      <c r="V10" s="67"/>
      <c r="W10" s="67"/>
      <c r="X10" s="67"/>
      <c r="Y10" s="67"/>
      <c r="Z10" s="67"/>
      <c r="AA10" s="68"/>
      <c r="AB10" s="67"/>
      <c r="AC10" s="67"/>
      <c r="AD10" s="68"/>
      <c r="AE10" s="67"/>
      <c r="AF10" s="67"/>
      <c r="AG10" s="66"/>
      <c r="AH10" s="67"/>
      <c r="AI10" s="67"/>
      <c r="AJ10" s="67"/>
      <c r="AK10" s="67"/>
      <c r="AL10" s="67"/>
      <c r="AM10" s="68"/>
      <c r="AN10" s="67"/>
      <c r="AO10" s="67"/>
      <c r="AP10" s="68"/>
      <c r="AQ10" s="67"/>
      <c r="AR10" s="67"/>
      <c r="AS10" s="66"/>
      <c r="AT10" s="67"/>
      <c r="AU10" s="67"/>
      <c r="AV10" s="67"/>
      <c r="AW10" s="67"/>
      <c r="AX10" s="67"/>
      <c r="AY10" s="68"/>
      <c r="AZ10" s="67"/>
      <c r="BA10" s="67"/>
      <c r="BB10" s="68"/>
      <c r="BC10" s="67"/>
      <c r="BD10" s="67"/>
    </row>
    <row r="11" spans="1:214" ht="25.5" customHeight="1">
      <c r="A11" s="3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9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39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214" ht="25.5" customHeight="1">
      <c r="A12" s="3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9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0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40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</row>
    <row r="13" spans="1:214" ht="25.5" customHeight="1">
      <c r="A13" s="3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7"/>
      <c r="U13" s="39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7"/>
      <c r="AG13" s="40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27"/>
      <c r="AS13" s="40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27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</row>
    <row r="14" spans="1:214" ht="25.5" customHeight="1">
      <c r="A14" s="3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7"/>
      <c r="U14" s="39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7"/>
      <c r="AG14" s="40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27"/>
      <c r="AS14" s="40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7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</row>
    <row r="15" spans="1:214" ht="25.5" customHeight="1">
      <c r="A15" s="4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0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40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40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14" ht="25.5" customHeight="1">
      <c r="A16" s="4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40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40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40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1:56" ht="25.5" customHeight="1">
      <c r="A17" s="4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40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40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40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1:56" ht="25.5" customHeight="1">
      <c r="A18" s="4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40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40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40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1:56" ht="25.5" customHeight="1">
      <c r="A19" s="4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40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40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40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1:56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5:A7"/>
    <mergeCell ref="B6:B7"/>
    <mergeCell ref="C6:C7"/>
    <mergeCell ref="D6:D7"/>
    <mergeCell ref="I6:I7"/>
    <mergeCell ref="E6:H6"/>
    <mergeCell ref="B5:I5"/>
    <mergeCell ref="AP6:AP7"/>
    <mergeCell ref="AC6:AC7"/>
    <mergeCell ref="AD6:AD7"/>
    <mergeCell ref="AE6:AE7"/>
    <mergeCell ref="AF6:AF7"/>
    <mergeCell ref="AG5:AG7"/>
    <mergeCell ref="V5:AF5"/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</mergeCells>
  <phoneticPr fontId="0" type="noConversion"/>
  <printOptions horizontalCentered="1"/>
  <pageMargins left="0.2" right="0.2" top="0.39370078740157499" bottom="0.39370078740157499" header="0.39370078740157499" footer="0.39370078740157499"/>
  <pageSetup paperSize="8" scale="42" fitToHeight="100" orientation="landscape" verticalDpi="300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workbookViewId="0">
      <selection activeCell="B15" sqref="B15"/>
    </sheetView>
  </sheetViews>
  <sheetFormatPr defaultColWidth="9" defaultRowHeight="10.8"/>
  <cols>
    <col min="1" max="1" width="18.125" style="23" customWidth="1"/>
    <col min="2" max="2" width="8.125" style="23" customWidth="1"/>
    <col min="3" max="3" width="6.875" style="23" customWidth="1"/>
    <col min="4" max="4" width="7.125" style="23" customWidth="1"/>
    <col min="5" max="5" width="6.625" style="23" customWidth="1"/>
    <col min="6" max="11" width="7" style="23" customWidth="1"/>
    <col min="12" max="13" width="7" customWidth="1"/>
    <col min="14" max="14" width="18.125" style="23" customWidth="1"/>
    <col min="15" max="24" width="7.5" style="23" customWidth="1"/>
    <col min="25" max="26" width="7.5" customWidth="1"/>
    <col min="27" max="37" width="7.625" style="23" customWidth="1"/>
    <col min="38" max="39" width="7.625" customWidth="1"/>
    <col min="40" max="52" width="6.75" style="24" customWidth="1"/>
    <col min="53" max="209" width="9" style="24" customWidth="1"/>
    <col min="210" max="217" width="9" customWidth="1"/>
  </cols>
  <sheetData>
    <row r="1" spans="1:209" ht="16.5" customHeight="1">
      <c r="A1" s="25"/>
      <c r="B1" s="25"/>
      <c r="C1" s="25"/>
      <c r="D1" s="26"/>
      <c r="E1" s="26"/>
      <c r="F1"/>
      <c r="G1"/>
      <c r="H1"/>
      <c r="I1"/>
      <c r="J1"/>
      <c r="K1"/>
      <c r="N1" s="25"/>
      <c r="O1" s="25"/>
      <c r="P1" s="25"/>
      <c r="Q1" s="26"/>
      <c r="R1" s="26"/>
      <c r="S1"/>
      <c r="T1"/>
      <c r="U1"/>
      <c r="V1"/>
      <c r="W1"/>
      <c r="X1"/>
      <c r="Z1" s="28" t="s">
        <v>52</v>
      </c>
      <c r="AA1" s="25"/>
      <c r="AB1" s="25"/>
      <c r="AC1" s="25"/>
      <c r="AD1" s="26"/>
      <c r="AE1" s="26"/>
      <c r="AF1"/>
      <c r="AG1"/>
      <c r="AH1"/>
      <c r="AI1"/>
      <c r="AJ1"/>
      <c r="AK1"/>
      <c r="AN1" s="25"/>
      <c r="AO1" s="25"/>
      <c r="AP1" s="25"/>
      <c r="AQ1" s="26"/>
      <c r="AR1" s="26"/>
      <c r="AS1"/>
      <c r="AT1"/>
      <c r="AU1"/>
      <c r="AV1"/>
      <c r="AW1"/>
      <c r="AX1"/>
      <c r="AY1"/>
      <c r="AZ1" s="28" t="s">
        <v>52</v>
      </c>
    </row>
    <row r="2" spans="1:209" ht="22.5" customHeight="1">
      <c r="A2" s="115" t="s">
        <v>53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 t="s">
        <v>54</v>
      </c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</row>
    <row r="3" spans="1:209" ht="18" customHeight="1">
      <c r="A3" s="25"/>
      <c r="B3" s="25"/>
      <c r="C3" s="25"/>
      <c r="D3" s="26"/>
      <c r="E3" s="26"/>
      <c r="F3"/>
      <c r="G3"/>
      <c r="H3"/>
      <c r="I3"/>
      <c r="J3"/>
      <c r="K3"/>
      <c r="N3" s="25"/>
      <c r="O3" s="25"/>
      <c r="P3" s="25"/>
      <c r="Q3" s="26"/>
      <c r="R3" s="26"/>
      <c r="S3"/>
      <c r="T3"/>
      <c r="U3"/>
      <c r="V3"/>
      <c r="W3"/>
      <c r="X3"/>
      <c r="AA3" s="25"/>
      <c r="AB3" s="25"/>
      <c r="AC3" s="25"/>
      <c r="AD3" s="26"/>
      <c r="AE3" s="26"/>
      <c r="AF3"/>
      <c r="AG3"/>
      <c r="AH3"/>
      <c r="AI3"/>
      <c r="AJ3"/>
      <c r="AK3"/>
    </row>
    <row r="4" spans="1:209" s="20" customFormat="1" ht="18" customHeight="1">
      <c r="A4" s="106" t="s">
        <v>55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 t="s">
        <v>56</v>
      </c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 t="s">
        <v>57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16" t="s">
        <v>58</v>
      </c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</row>
    <row r="5" spans="1:209" s="57" customFormat="1" ht="29.25" customHeight="1">
      <c r="A5" s="113" t="s">
        <v>10</v>
      </c>
      <c r="B5" s="114" t="s">
        <v>59</v>
      </c>
      <c r="C5" s="114"/>
      <c r="D5" s="114"/>
      <c r="E5" s="114"/>
      <c r="F5" s="55" t="s">
        <v>60</v>
      </c>
      <c r="G5" s="55"/>
      <c r="H5" s="55"/>
      <c r="I5" s="55"/>
      <c r="J5" s="55"/>
      <c r="K5" s="55"/>
      <c r="L5" s="55"/>
      <c r="M5" s="55"/>
      <c r="N5" s="113" t="s">
        <v>13</v>
      </c>
      <c r="O5" s="114" t="s">
        <v>59</v>
      </c>
      <c r="P5" s="114"/>
      <c r="Q5" s="114"/>
      <c r="R5" s="114"/>
      <c r="S5" s="55" t="s">
        <v>60</v>
      </c>
      <c r="T5" s="55"/>
      <c r="U5" s="55"/>
      <c r="V5" s="55"/>
      <c r="W5" s="55"/>
      <c r="X5" s="55"/>
      <c r="Y5" s="55"/>
      <c r="Z5" s="55"/>
      <c r="AA5" s="113" t="s">
        <v>15</v>
      </c>
      <c r="AB5" s="114" t="s">
        <v>59</v>
      </c>
      <c r="AC5" s="114"/>
      <c r="AD5" s="114"/>
      <c r="AE5" s="114"/>
      <c r="AF5" s="55" t="s">
        <v>60</v>
      </c>
      <c r="AG5" s="55"/>
      <c r="AH5" s="55"/>
      <c r="AI5" s="55"/>
      <c r="AJ5" s="55"/>
      <c r="AK5" s="55"/>
      <c r="AL5" s="55"/>
      <c r="AM5" s="55"/>
      <c r="AN5" s="113" t="s">
        <v>17</v>
      </c>
      <c r="AO5" s="114" t="s">
        <v>59</v>
      </c>
      <c r="AP5" s="114"/>
      <c r="AQ5" s="114"/>
      <c r="AR5" s="114"/>
      <c r="AS5" s="55" t="s">
        <v>60</v>
      </c>
      <c r="AT5" s="55"/>
      <c r="AU5" s="55"/>
      <c r="AV5" s="55"/>
      <c r="AW5" s="55"/>
      <c r="AX5" s="55"/>
      <c r="AY5" s="55"/>
      <c r="AZ5" s="55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</row>
    <row r="6" spans="1:209" s="57" customFormat="1" ht="27.75" customHeight="1">
      <c r="A6" s="113"/>
      <c r="B6" s="114" t="s">
        <v>61</v>
      </c>
      <c r="C6" s="114" t="s">
        <v>62</v>
      </c>
      <c r="D6" s="114" t="s">
        <v>63</v>
      </c>
      <c r="E6" s="114" t="s">
        <v>64</v>
      </c>
      <c r="F6" s="55" t="s">
        <v>65</v>
      </c>
      <c r="G6" s="55"/>
      <c r="H6" s="55"/>
      <c r="I6" s="55"/>
      <c r="J6" s="112" t="s">
        <v>66</v>
      </c>
      <c r="K6" s="112"/>
      <c r="L6" s="112"/>
      <c r="M6" s="112"/>
      <c r="N6" s="113"/>
      <c r="O6" s="114" t="s">
        <v>61</v>
      </c>
      <c r="P6" s="114" t="s">
        <v>62</v>
      </c>
      <c r="Q6" s="114" t="s">
        <v>63</v>
      </c>
      <c r="R6" s="114" t="s">
        <v>64</v>
      </c>
      <c r="S6" s="55" t="s">
        <v>65</v>
      </c>
      <c r="T6" s="55"/>
      <c r="U6" s="55"/>
      <c r="V6" s="55"/>
      <c r="W6" s="112" t="s">
        <v>66</v>
      </c>
      <c r="X6" s="112"/>
      <c r="Y6" s="112"/>
      <c r="Z6" s="112"/>
      <c r="AA6" s="113"/>
      <c r="AB6" s="114" t="s">
        <v>61</v>
      </c>
      <c r="AC6" s="114" t="s">
        <v>62</v>
      </c>
      <c r="AD6" s="114" t="s">
        <v>63</v>
      </c>
      <c r="AE6" s="114" t="s">
        <v>64</v>
      </c>
      <c r="AF6" s="55" t="s">
        <v>65</v>
      </c>
      <c r="AG6" s="55"/>
      <c r="AH6" s="55"/>
      <c r="AI6" s="55"/>
      <c r="AJ6" s="112" t="s">
        <v>66</v>
      </c>
      <c r="AK6" s="112"/>
      <c r="AL6" s="112"/>
      <c r="AM6" s="112"/>
      <c r="AN6" s="113"/>
      <c r="AO6" s="114" t="s">
        <v>61</v>
      </c>
      <c r="AP6" s="114" t="s">
        <v>62</v>
      </c>
      <c r="AQ6" s="114" t="s">
        <v>63</v>
      </c>
      <c r="AR6" s="114" t="s">
        <v>64</v>
      </c>
      <c r="AS6" s="55" t="s">
        <v>65</v>
      </c>
      <c r="AT6" s="55"/>
      <c r="AU6" s="55"/>
      <c r="AV6" s="55"/>
      <c r="AW6" s="112" t="s">
        <v>66</v>
      </c>
      <c r="AX6" s="112"/>
      <c r="AY6" s="112"/>
      <c r="AZ6" s="112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</row>
    <row r="7" spans="1:209" s="57" customFormat="1" ht="55.8" customHeight="1">
      <c r="A7" s="113"/>
      <c r="B7" s="114"/>
      <c r="C7" s="114"/>
      <c r="D7" s="114"/>
      <c r="E7" s="114"/>
      <c r="F7" s="58" t="s">
        <v>67</v>
      </c>
      <c r="G7" s="58" t="s">
        <v>68</v>
      </c>
      <c r="H7" s="58" t="s">
        <v>69</v>
      </c>
      <c r="I7" s="58" t="s">
        <v>70</v>
      </c>
      <c r="J7" s="59" t="s">
        <v>19</v>
      </c>
      <c r="K7" s="58" t="s">
        <v>68</v>
      </c>
      <c r="L7" s="58" t="s">
        <v>69</v>
      </c>
      <c r="M7" s="58" t="s">
        <v>70</v>
      </c>
      <c r="N7" s="113"/>
      <c r="O7" s="114"/>
      <c r="P7" s="114"/>
      <c r="Q7" s="114"/>
      <c r="R7" s="114"/>
      <c r="S7" s="58" t="s">
        <v>67</v>
      </c>
      <c r="T7" s="58" t="s">
        <v>68</v>
      </c>
      <c r="U7" s="58" t="s">
        <v>69</v>
      </c>
      <c r="V7" s="58" t="s">
        <v>70</v>
      </c>
      <c r="W7" s="59" t="s">
        <v>19</v>
      </c>
      <c r="X7" s="58" t="s">
        <v>68</v>
      </c>
      <c r="Y7" s="58" t="s">
        <v>69</v>
      </c>
      <c r="Z7" s="58" t="s">
        <v>70</v>
      </c>
      <c r="AA7" s="113"/>
      <c r="AB7" s="114"/>
      <c r="AC7" s="114"/>
      <c r="AD7" s="114"/>
      <c r="AE7" s="114"/>
      <c r="AF7" s="58" t="s">
        <v>67</v>
      </c>
      <c r="AG7" s="58" t="s">
        <v>68</v>
      </c>
      <c r="AH7" s="58" t="s">
        <v>69</v>
      </c>
      <c r="AI7" s="58" t="s">
        <v>70</v>
      </c>
      <c r="AJ7" s="59" t="s">
        <v>19</v>
      </c>
      <c r="AK7" s="58" t="s">
        <v>68</v>
      </c>
      <c r="AL7" s="58" t="s">
        <v>69</v>
      </c>
      <c r="AM7" s="58" t="s">
        <v>70</v>
      </c>
      <c r="AN7" s="113"/>
      <c r="AO7" s="114"/>
      <c r="AP7" s="114"/>
      <c r="AQ7" s="114"/>
      <c r="AR7" s="114"/>
      <c r="AS7" s="58" t="s">
        <v>67</v>
      </c>
      <c r="AT7" s="58" t="s">
        <v>68</v>
      </c>
      <c r="AU7" s="58" t="s">
        <v>69</v>
      </c>
      <c r="AV7" s="58" t="s">
        <v>70</v>
      </c>
      <c r="AW7" s="59" t="s">
        <v>19</v>
      </c>
      <c r="AX7" s="58" t="s">
        <v>68</v>
      </c>
      <c r="AY7" s="58" t="s">
        <v>69</v>
      </c>
      <c r="AZ7" s="58" t="s">
        <v>70</v>
      </c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</row>
    <row r="8" spans="1:209" s="21" customFormat="1" ht="40.200000000000003" customHeight="1">
      <c r="A8" s="70" t="s">
        <v>38</v>
      </c>
      <c r="B8" s="38" t="s">
        <v>71</v>
      </c>
      <c r="C8" s="38">
        <v>2</v>
      </c>
      <c r="D8" s="38">
        <v>3</v>
      </c>
      <c r="E8" s="38">
        <v>4</v>
      </c>
      <c r="F8" s="38" t="s">
        <v>72</v>
      </c>
      <c r="G8" s="38">
        <v>6</v>
      </c>
      <c r="H8" s="38">
        <v>7</v>
      </c>
      <c r="I8" s="38">
        <v>8</v>
      </c>
      <c r="J8" s="38" t="s">
        <v>73</v>
      </c>
      <c r="K8" s="38">
        <v>10</v>
      </c>
      <c r="L8" s="38">
        <v>11</v>
      </c>
      <c r="M8" s="38">
        <v>12</v>
      </c>
      <c r="N8" s="70" t="s">
        <v>38</v>
      </c>
      <c r="O8" s="38" t="s">
        <v>74</v>
      </c>
      <c r="P8" s="38">
        <v>14</v>
      </c>
      <c r="Q8" s="38">
        <v>15</v>
      </c>
      <c r="R8" s="38">
        <v>16</v>
      </c>
      <c r="S8" s="38" t="s">
        <v>75</v>
      </c>
      <c r="T8" s="38">
        <v>18</v>
      </c>
      <c r="U8" s="38">
        <v>19</v>
      </c>
      <c r="V8" s="38">
        <v>20</v>
      </c>
      <c r="W8" s="38" t="s">
        <v>76</v>
      </c>
      <c r="X8" s="38">
        <v>22</v>
      </c>
      <c r="Y8" s="38">
        <v>23</v>
      </c>
      <c r="Z8" s="38">
        <v>24</v>
      </c>
      <c r="AA8" s="70" t="s">
        <v>38</v>
      </c>
      <c r="AB8" s="38" t="s">
        <v>77</v>
      </c>
      <c r="AC8" s="38">
        <v>26</v>
      </c>
      <c r="AD8" s="38">
        <v>27</v>
      </c>
      <c r="AE8" s="38">
        <v>28</v>
      </c>
      <c r="AF8" s="38" t="s">
        <v>78</v>
      </c>
      <c r="AG8" s="38">
        <v>30</v>
      </c>
      <c r="AH8" s="38">
        <v>31</v>
      </c>
      <c r="AI8" s="38">
        <v>32</v>
      </c>
      <c r="AJ8" s="38" t="s">
        <v>49</v>
      </c>
      <c r="AK8" s="38">
        <v>34</v>
      </c>
      <c r="AL8" s="38">
        <v>35</v>
      </c>
      <c r="AM8" s="38">
        <v>36</v>
      </c>
      <c r="AN8" s="70" t="s">
        <v>38</v>
      </c>
      <c r="AO8" s="38">
        <v>37</v>
      </c>
      <c r="AP8" s="38">
        <v>38</v>
      </c>
      <c r="AQ8" s="38">
        <v>39</v>
      </c>
      <c r="AR8" s="38">
        <v>40</v>
      </c>
      <c r="AS8" s="38">
        <v>41</v>
      </c>
      <c r="AT8" s="38">
        <v>42</v>
      </c>
      <c r="AU8" s="38">
        <v>43</v>
      </c>
      <c r="AV8" s="38">
        <v>44</v>
      </c>
      <c r="AW8" s="38">
        <v>45</v>
      </c>
      <c r="AX8" s="38">
        <v>46</v>
      </c>
      <c r="AY8" s="38">
        <v>47</v>
      </c>
      <c r="AZ8" s="38">
        <v>48</v>
      </c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</row>
    <row r="9" spans="1:209" s="22" customFormat="1" ht="38.4" customHeight="1">
      <c r="A9" s="73" t="s">
        <v>51</v>
      </c>
      <c r="B9" s="71">
        <v>24</v>
      </c>
      <c r="C9" s="72"/>
      <c r="D9" s="72"/>
      <c r="E9" s="71">
        <v>24</v>
      </c>
      <c r="F9" s="72"/>
      <c r="G9" s="72"/>
      <c r="H9" s="72"/>
      <c r="I9" s="72"/>
      <c r="J9" s="72"/>
      <c r="K9" s="72"/>
      <c r="L9" s="72"/>
      <c r="M9" s="72"/>
      <c r="N9" s="71" t="s">
        <v>51</v>
      </c>
      <c r="O9" s="71">
        <v>24</v>
      </c>
      <c r="P9" s="72"/>
      <c r="Q9" s="72"/>
      <c r="R9" s="71">
        <v>24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</row>
    <row r="10" spans="1:209" s="22" customFormat="1" ht="21.75" customHeight="1">
      <c r="A10" s="62"/>
      <c r="B10" s="62"/>
      <c r="C10" s="62"/>
      <c r="D10" s="63"/>
      <c r="E10" s="62"/>
      <c r="F10" s="62"/>
      <c r="G10" s="62"/>
      <c r="H10" s="62"/>
      <c r="I10" s="62"/>
      <c r="J10" s="62"/>
      <c r="K10" s="62"/>
      <c r="L10" s="63"/>
      <c r="M10" s="63"/>
      <c r="N10" s="62"/>
      <c r="O10" s="62"/>
      <c r="P10" s="62"/>
      <c r="Q10" s="63"/>
      <c r="R10" s="62"/>
      <c r="S10" s="62"/>
      <c r="T10" s="62"/>
      <c r="U10" s="62"/>
      <c r="V10" s="62"/>
      <c r="W10" s="62"/>
      <c r="X10" s="62"/>
      <c r="Y10" s="63"/>
      <c r="Z10" s="63"/>
      <c r="AA10" s="62"/>
      <c r="AB10" s="62"/>
      <c r="AC10" s="62"/>
      <c r="AD10" s="63"/>
      <c r="AE10" s="62"/>
      <c r="AF10" s="62"/>
      <c r="AG10" s="62"/>
      <c r="AH10" s="62"/>
      <c r="AI10" s="62"/>
      <c r="AJ10" s="62"/>
      <c r="AK10" s="62"/>
      <c r="AL10" s="63"/>
      <c r="AM10" s="63"/>
      <c r="AN10" s="62"/>
      <c r="AO10" s="62"/>
      <c r="AP10" s="62"/>
      <c r="AQ10" s="63"/>
      <c r="AR10" s="62"/>
      <c r="AS10" s="62"/>
      <c r="AT10" s="62"/>
      <c r="AU10" s="62"/>
      <c r="AV10" s="62"/>
      <c r="AW10" s="62"/>
      <c r="AX10" s="62"/>
      <c r="AY10" s="63"/>
      <c r="AZ10" s="6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</row>
    <row r="11" spans="1:209" s="22" customFormat="1" ht="21.75" customHeight="1">
      <c r="A11" s="27"/>
      <c r="B11" s="7"/>
      <c r="C11" s="27"/>
      <c r="D11" s="7"/>
      <c r="E11" s="7"/>
      <c r="F11" s="7"/>
      <c r="G11" s="7"/>
      <c r="H11" s="7"/>
      <c r="I11" s="7"/>
      <c r="J11" s="7"/>
      <c r="K11" s="7"/>
      <c r="L11" s="27"/>
      <c r="M11" s="27"/>
      <c r="N11" s="27"/>
      <c r="O11" s="7"/>
      <c r="P11" s="27"/>
      <c r="Q11" s="7"/>
      <c r="R11" s="7"/>
      <c r="S11" s="7"/>
      <c r="T11" s="7"/>
      <c r="U11" s="7"/>
      <c r="V11" s="7"/>
      <c r="W11" s="7"/>
      <c r="X11" s="7"/>
      <c r="Y11" s="27"/>
      <c r="Z11" s="27"/>
      <c r="AA11" s="27"/>
      <c r="AB11" s="7"/>
      <c r="AC11" s="27"/>
      <c r="AD11" s="7"/>
      <c r="AE11" s="7"/>
      <c r="AF11" s="7"/>
      <c r="AG11" s="7"/>
      <c r="AH11" s="7"/>
      <c r="AI11" s="7"/>
      <c r="AJ11" s="7"/>
      <c r="AK11" s="7"/>
      <c r="AL11" s="27"/>
      <c r="AM11" s="27"/>
      <c r="AN11" s="27"/>
      <c r="AO11" s="7"/>
      <c r="AP11" s="27"/>
      <c r="AQ11" s="7"/>
      <c r="AR11" s="7"/>
      <c r="AS11" s="7"/>
      <c r="AT11" s="7"/>
      <c r="AU11" s="7"/>
      <c r="AV11" s="7"/>
      <c r="AW11" s="7"/>
      <c r="AX11" s="7"/>
      <c r="AY11" s="27"/>
      <c r="AZ11" s="27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</row>
    <row r="12" spans="1:209" s="22" customFormat="1" ht="21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27"/>
      <c r="M12" s="2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7"/>
      <c r="Z12" s="2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27"/>
      <c r="AM12" s="2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27"/>
      <c r="AZ12" s="27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</row>
    <row r="13" spans="1:209" s="22" customFormat="1" ht="21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7"/>
      <c r="M13" s="2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7"/>
      <c r="Z13" s="2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27"/>
      <c r="AM13" s="2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27"/>
      <c r="AZ13" s="27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</row>
    <row r="14" spans="1:209" s="22" customFormat="1" ht="21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27"/>
      <c r="M14" s="2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7"/>
      <c r="Z14" s="2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27"/>
      <c r="AM14" s="2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27"/>
      <c r="AZ14" s="27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</row>
    <row r="15" spans="1:209" s="22" customFormat="1" ht="21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27"/>
      <c r="M15" s="2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7"/>
      <c r="Z15" s="2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27"/>
      <c r="AM15" s="2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27"/>
      <c r="AZ15" s="27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</row>
    <row r="16" spans="1:209" s="22" customFormat="1" ht="21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27"/>
      <c r="M16" s="2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7"/>
      <c r="Z16" s="2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27"/>
      <c r="AM16" s="2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27"/>
      <c r="AZ16" s="27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</row>
    <row r="17" spans="1:209" s="22" customFormat="1" ht="21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7"/>
      <c r="M17" s="2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7"/>
      <c r="Z17" s="2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27"/>
      <c r="AM17" s="2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27"/>
      <c r="AZ17" s="27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</row>
    <row r="18" spans="1:209" s="22" customFormat="1" ht="21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7"/>
      <c r="M18" s="2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7"/>
      <c r="Z18" s="2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27"/>
      <c r="AM18" s="2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27"/>
      <c r="AZ18" s="27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</row>
    <row r="19" spans="1:209" s="22" customFormat="1" ht="21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27"/>
      <c r="M19" s="2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7"/>
      <c r="Z19" s="2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27"/>
      <c r="AM19" s="2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27"/>
      <c r="AZ19" s="27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</row>
    <row r="20" spans="1:209" s="22" customFormat="1" ht="21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27"/>
      <c r="M20" s="2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7"/>
      <c r="Z20" s="2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27"/>
      <c r="AM20" s="2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27"/>
      <c r="AZ20" s="27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</mergeCells>
  <phoneticPr fontId="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36" fitToHeight="100" orientation="landscape" verticalDpi="300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7"/>
  <sheetViews>
    <sheetView showGridLines="0" showZeros="0" topLeftCell="I17" workbookViewId="0">
      <selection activeCell="B31" sqref="B31"/>
    </sheetView>
  </sheetViews>
  <sheetFormatPr defaultColWidth="9" defaultRowHeight="10.8"/>
  <cols>
    <col min="1" max="1" width="13.625" customWidth="1"/>
    <col min="2" max="2" width="9.25" customWidth="1"/>
    <col min="3" max="3" width="20.375" customWidth="1"/>
    <col min="4" max="4" width="20.5" customWidth="1"/>
    <col min="5" max="5" width="15" customWidth="1"/>
    <col min="6" max="6" width="9.875" customWidth="1"/>
    <col min="7" max="7" width="8.75" customWidth="1"/>
    <col min="8" max="9" width="7.25" customWidth="1"/>
    <col min="10" max="15" width="8.5" customWidth="1"/>
    <col min="16" max="16" width="15.875" customWidth="1"/>
    <col min="17" max="17" width="8.25" customWidth="1"/>
    <col min="18" max="18" width="21.5" customWidth="1"/>
    <col min="19" max="19" width="16.875" customWidth="1"/>
    <col min="20" max="20" width="14.375" customWidth="1"/>
    <col min="21" max="23" width="8.25" customWidth="1"/>
    <col min="24" max="25" width="7.375" customWidth="1"/>
    <col min="26" max="28" width="6.25" customWidth="1"/>
    <col min="29" max="29" width="7.375" customWidth="1"/>
    <col min="30" max="30" width="8.25" customWidth="1"/>
    <col min="31" max="44" width="6.75" customWidth="1"/>
    <col min="45" max="45" width="8.375" customWidth="1"/>
    <col min="46" max="59" width="6.75" customWidth="1"/>
    <col min="60" max="60" width="8.5" customWidth="1"/>
  </cols>
  <sheetData>
    <row r="1" spans="1:224" ht="18" customHeight="1">
      <c r="A1" s="2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17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17" t="s">
        <v>79</v>
      </c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17"/>
      <c r="AT1" s="2"/>
      <c r="AU1" s="2"/>
      <c r="AV1" s="2"/>
      <c r="AW1" s="2"/>
      <c r="AX1" s="2"/>
      <c r="AY1" s="3"/>
      <c r="AZ1" s="3"/>
      <c r="BA1" s="3"/>
      <c r="BB1" s="3"/>
      <c r="BC1" s="3"/>
      <c r="BD1" s="3"/>
      <c r="BE1" s="3"/>
      <c r="BF1" s="3"/>
      <c r="BG1" s="3"/>
      <c r="BH1" s="17" t="s">
        <v>79</v>
      </c>
    </row>
    <row r="2" spans="1:224" ht="18" customHeight="1">
      <c r="A2" s="115" t="s">
        <v>80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 t="s">
        <v>80</v>
      </c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</row>
    <row r="3" spans="1:224" ht="18" customHeight="1">
      <c r="A3" s="4"/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17"/>
      <c r="P3" s="4"/>
      <c r="Q3" s="4"/>
      <c r="R3" s="4"/>
      <c r="S3" s="4"/>
      <c r="T3" s="4"/>
      <c r="U3" s="3"/>
      <c r="V3" s="3"/>
      <c r="W3" s="3"/>
      <c r="X3" s="3"/>
      <c r="Y3" s="3"/>
      <c r="Z3" s="3"/>
      <c r="AA3" s="3"/>
      <c r="AB3" s="3"/>
      <c r="AC3" s="3"/>
      <c r="AD3" s="17" t="s">
        <v>81</v>
      </c>
      <c r="AE3" s="4"/>
      <c r="AF3" s="4"/>
      <c r="AG3" s="4"/>
      <c r="AH3" s="4"/>
      <c r="AI3" s="4"/>
      <c r="AJ3" s="3"/>
      <c r="AK3" s="3"/>
      <c r="AL3" s="3"/>
      <c r="AM3" s="3"/>
      <c r="AN3" s="3"/>
      <c r="AO3" s="3"/>
      <c r="AP3" s="3"/>
      <c r="AQ3" s="3"/>
      <c r="AR3" s="3"/>
      <c r="AS3" s="17"/>
      <c r="AT3" s="4"/>
      <c r="AU3" s="4"/>
      <c r="AV3" s="4"/>
      <c r="AW3" s="4"/>
      <c r="AX3" s="4"/>
      <c r="AY3" s="3"/>
      <c r="AZ3" s="3"/>
      <c r="BA3" s="3"/>
      <c r="BB3" s="3"/>
      <c r="BC3" s="3"/>
      <c r="BD3" s="3"/>
      <c r="BE3" s="3"/>
      <c r="BF3" s="3"/>
      <c r="BG3" s="3"/>
      <c r="BH3" s="17" t="s">
        <v>81</v>
      </c>
    </row>
    <row r="4" spans="1:224" s="57" customFormat="1" ht="21" customHeight="1">
      <c r="A4" s="132" t="s">
        <v>82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 t="s">
        <v>83</v>
      </c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4" t="s">
        <v>84</v>
      </c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5" t="s">
        <v>85</v>
      </c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224" s="89" customFormat="1" ht="33" customHeight="1">
      <c r="A5" s="130" t="s">
        <v>10</v>
      </c>
      <c r="B5" s="126" t="s">
        <v>86</v>
      </c>
      <c r="C5" s="126" t="s">
        <v>87</v>
      </c>
      <c r="D5" s="126" t="s">
        <v>88</v>
      </c>
      <c r="E5" s="126" t="s">
        <v>89</v>
      </c>
      <c r="F5" s="128" t="s">
        <v>90</v>
      </c>
      <c r="G5" s="131" t="s">
        <v>91</v>
      </c>
      <c r="H5" s="131"/>
      <c r="I5" s="131"/>
      <c r="J5" s="119" t="s">
        <v>92</v>
      </c>
      <c r="K5" s="121" t="s">
        <v>93</v>
      </c>
      <c r="L5" s="123" t="s">
        <v>94</v>
      </c>
      <c r="M5" s="124" t="s">
        <v>95</v>
      </c>
      <c r="N5" s="125" t="s">
        <v>96</v>
      </c>
      <c r="O5" s="117" t="s">
        <v>97</v>
      </c>
      <c r="P5" s="130" t="s">
        <v>13</v>
      </c>
      <c r="Q5" s="126" t="s">
        <v>86</v>
      </c>
      <c r="R5" s="126" t="s">
        <v>87</v>
      </c>
      <c r="S5" s="126" t="s">
        <v>88</v>
      </c>
      <c r="T5" s="126" t="s">
        <v>89</v>
      </c>
      <c r="U5" s="128" t="s">
        <v>90</v>
      </c>
      <c r="V5" s="131" t="s">
        <v>194</v>
      </c>
      <c r="W5" s="131"/>
      <c r="X5" s="131"/>
      <c r="Y5" s="119" t="s">
        <v>92</v>
      </c>
      <c r="Z5" s="121" t="s">
        <v>93</v>
      </c>
      <c r="AA5" s="123" t="s">
        <v>94</v>
      </c>
      <c r="AB5" s="124" t="s">
        <v>95</v>
      </c>
      <c r="AC5" s="125" t="s">
        <v>96</v>
      </c>
      <c r="AD5" s="117" t="s">
        <v>97</v>
      </c>
      <c r="AE5" s="130" t="s">
        <v>15</v>
      </c>
      <c r="AF5" s="126" t="s">
        <v>86</v>
      </c>
      <c r="AG5" s="126" t="s">
        <v>87</v>
      </c>
      <c r="AH5" s="126" t="s">
        <v>88</v>
      </c>
      <c r="AI5" s="126" t="s">
        <v>89</v>
      </c>
      <c r="AJ5" s="128" t="s">
        <v>90</v>
      </c>
      <c r="AK5" s="131" t="s">
        <v>91</v>
      </c>
      <c r="AL5" s="131"/>
      <c r="AM5" s="131"/>
      <c r="AN5" s="119" t="s">
        <v>92</v>
      </c>
      <c r="AO5" s="121" t="s">
        <v>93</v>
      </c>
      <c r="AP5" s="123" t="s">
        <v>94</v>
      </c>
      <c r="AQ5" s="124" t="s">
        <v>95</v>
      </c>
      <c r="AR5" s="125" t="s">
        <v>96</v>
      </c>
      <c r="AS5" s="117" t="s">
        <v>97</v>
      </c>
      <c r="AT5" s="130" t="s">
        <v>17</v>
      </c>
      <c r="AU5" s="126" t="s">
        <v>86</v>
      </c>
      <c r="AV5" s="126" t="s">
        <v>87</v>
      </c>
      <c r="AW5" s="126" t="s">
        <v>88</v>
      </c>
      <c r="AX5" s="126" t="s">
        <v>89</v>
      </c>
      <c r="AY5" s="128" t="s">
        <v>90</v>
      </c>
      <c r="AZ5" s="131" t="s">
        <v>91</v>
      </c>
      <c r="BA5" s="131"/>
      <c r="BB5" s="131"/>
      <c r="BC5" s="119" t="s">
        <v>92</v>
      </c>
      <c r="BD5" s="121" t="s">
        <v>93</v>
      </c>
      <c r="BE5" s="123" t="s">
        <v>94</v>
      </c>
      <c r="BF5" s="124" t="s">
        <v>95</v>
      </c>
      <c r="BG5" s="125" t="s">
        <v>96</v>
      </c>
      <c r="BH5" s="117" t="s">
        <v>97</v>
      </c>
    </row>
    <row r="6" spans="1:224" s="89" customFormat="1" ht="84" customHeight="1">
      <c r="A6" s="130"/>
      <c r="B6" s="127"/>
      <c r="C6" s="127"/>
      <c r="D6" s="127"/>
      <c r="E6" s="127"/>
      <c r="F6" s="129"/>
      <c r="G6" s="90" t="s">
        <v>98</v>
      </c>
      <c r="H6" s="90" t="s">
        <v>99</v>
      </c>
      <c r="I6" s="90" t="s">
        <v>100</v>
      </c>
      <c r="J6" s="120"/>
      <c r="K6" s="122"/>
      <c r="L6" s="123"/>
      <c r="M6" s="124"/>
      <c r="N6" s="125"/>
      <c r="O6" s="118"/>
      <c r="P6" s="130"/>
      <c r="Q6" s="127"/>
      <c r="R6" s="127"/>
      <c r="S6" s="127"/>
      <c r="T6" s="127"/>
      <c r="U6" s="129"/>
      <c r="V6" s="90" t="s">
        <v>98</v>
      </c>
      <c r="W6" s="90" t="s">
        <v>99</v>
      </c>
      <c r="X6" s="90" t="s">
        <v>100</v>
      </c>
      <c r="Y6" s="120"/>
      <c r="Z6" s="122"/>
      <c r="AA6" s="123"/>
      <c r="AB6" s="124"/>
      <c r="AC6" s="125"/>
      <c r="AD6" s="118"/>
      <c r="AE6" s="130"/>
      <c r="AF6" s="127"/>
      <c r="AG6" s="127"/>
      <c r="AH6" s="127"/>
      <c r="AI6" s="127"/>
      <c r="AJ6" s="129"/>
      <c r="AK6" s="90" t="s">
        <v>98</v>
      </c>
      <c r="AL6" s="90" t="s">
        <v>99</v>
      </c>
      <c r="AM6" s="90" t="s">
        <v>100</v>
      </c>
      <c r="AN6" s="120"/>
      <c r="AO6" s="122"/>
      <c r="AP6" s="123"/>
      <c r="AQ6" s="124"/>
      <c r="AR6" s="125"/>
      <c r="AS6" s="118"/>
      <c r="AT6" s="130"/>
      <c r="AU6" s="127"/>
      <c r="AV6" s="127"/>
      <c r="AW6" s="127"/>
      <c r="AX6" s="127"/>
      <c r="AY6" s="129"/>
      <c r="AZ6" s="90" t="s">
        <v>98</v>
      </c>
      <c r="BA6" s="90" t="s">
        <v>99</v>
      </c>
      <c r="BB6" s="90" t="s">
        <v>100</v>
      </c>
      <c r="BC6" s="120"/>
      <c r="BD6" s="122"/>
      <c r="BE6" s="123"/>
      <c r="BF6" s="124"/>
      <c r="BG6" s="125"/>
      <c r="BH6" s="118"/>
    </row>
    <row r="7" spans="1:224" s="61" customFormat="1" ht="36" customHeight="1">
      <c r="A7" s="60" t="s">
        <v>38</v>
      </c>
      <c r="B7" s="60" t="s">
        <v>101</v>
      </c>
      <c r="C7" s="60" t="s">
        <v>102</v>
      </c>
      <c r="D7" s="60" t="s">
        <v>103</v>
      </c>
      <c r="E7" s="60" t="s">
        <v>104</v>
      </c>
      <c r="F7" s="60" t="s">
        <v>105</v>
      </c>
      <c r="G7" s="60" t="s">
        <v>106</v>
      </c>
      <c r="H7" s="60" t="s">
        <v>107</v>
      </c>
      <c r="I7" s="60" t="s">
        <v>108</v>
      </c>
      <c r="J7" s="60" t="s">
        <v>109</v>
      </c>
      <c r="K7" s="60" t="s">
        <v>110</v>
      </c>
      <c r="L7" s="60" t="s">
        <v>111</v>
      </c>
      <c r="M7" s="60" t="s">
        <v>112</v>
      </c>
      <c r="N7" s="60" t="s">
        <v>113</v>
      </c>
      <c r="O7" s="60" t="s">
        <v>114</v>
      </c>
      <c r="P7" s="60" t="s">
        <v>38</v>
      </c>
      <c r="Q7" s="60" t="s">
        <v>115</v>
      </c>
      <c r="R7" s="60" t="s">
        <v>116</v>
      </c>
      <c r="S7" s="60" t="s">
        <v>117</v>
      </c>
      <c r="T7" s="60" t="s">
        <v>118</v>
      </c>
      <c r="U7" s="60" t="s">
        <v>119</v>
      </c>
      <c r="V7" s="60" t="s">
        <v>120</v>
      </c>
      <c r="W7" s="60" t="s">
        <v>121</v>
      </c>
      <c r="X7" s="60" t="s">
        <v>122</v>
      </c>
      <c r="Y7" s="60" t="s">
        <v>123</v>
      </c>
      <c r="Z7" s="60" t="s">
        <v>124</v>
      </c>
      <c r="AA7" s="60" t="s">
        <v>125</v>
      </c>
      <c r="AB7" s="60" t="s">
        <v>126</v>
      </c>
      <c r="AC7" s="60" t="s">
        <v>127</v>
      </c>
      <c r="AD7" s="60" t="s">
        <v>128</v>
      </c>
      <c r="AE7" s="60" t="s">
        <v>38</v>
      </c>
      <c r="AF7" s="60" t="s">
        <v>129</v>
      </c>
      <c r="AG7" s="60" t="s">
        <v>130</v>
      </c>
      <c r="AH7" s="60" t="s">
        <v>131</v>
      </c>
      <c r="AI7" s="60" t="s">
        <v>132</v>
      </c>
      <c r="AJ7" s="60" t="s">
        <v>133</v>
      </c>
      <c r="AK7" s="60" t="s">
        <v>134</v>
      </c>
      <c r="AL7" s="60" t="s">
        <v>135</v>
      </c>
      <c r="AM7" s="60" t="s">
        <v>136</v>
      </c>
      <c r="AN7" s="60" t="s">
        <v>137</v>
      </c>
      <c r="AO7" s="60" t="s">
        <v>138</v>
      </c>
      <c r="AP7" s="60" t="s">
        <v>139</v>
      </c>
      <c r="AQ7" s="60" t="s">
        <v>140</v>
      </c>
      <c r="AR7" s="60" t="s">
        <v>141</v>
      </c>
      <c r="AS7" s="60" t="s">
        <v>142</v>
      </c>
      <c r="AT7" s="60" t="s">
        <v>38</v>
      </c>
      <c r="AU7" s="60" t="s">
        <v>143</v>
      </c>
      <c r="AV7" s="60" t="s">
        <v>144</v>
      </c>
      <c r="AW7" s="60" t="s">
        <v>145</v>
      </c>
      <c r="AX7" s="60" t="s">
        <v>146</v>
      </c>
      <c r="AY7" s="60" t="s">
        <v>147</v>
      </c>
      <c r="AZ7" s="60" t="s">
        <v>148</v>
      </c>
      <c r="BA7" s="60" t="s">
        <v>149</v>
      </c>
      <c r="BB7" s="60" t="s">
        <v>150</v>
      </c>
      <c r="BC7" s="60" t="s">
        <v>151</v>
      </c>
      <c r="BD7" s="60" t="s">
        <v>152</v>
      </c>
      <c r="BE7" s="60" t="s">
        <v>153</v>
      </c>
      <c r="BF7" s="60" t="s">
        <v>154</v>
      </c>
      <c r="BG7" s="60" t="s">
        <v>155</v>
      </c>
      <c r="BH7" s="60" t="s">
        <v>156</v>
      </c>
    </row>
    <row r="8" spans="1:224" s="1" customFormat="1" ht="24.6" customHeight="1">
      <c r="A8" s="75" t="s">
        <v>189</v>
      </c>
      <c r="B8" s="74" t="s">
        <v>190</v>
      </c>
      <c r="C8" s="79" t="s">
        <v>195</v>
      </c>
      <c r="D8" s="10" t="s">
        <v>157</v>
      </c>
      <c r="E8" s="11" t="s">
        <v>158</v>
      </c>
      <c r="F8" s="8">
        <f>SUM(G8,J8,K8,L8,M8,N8,O8)</f>
        <v>7.73</v>
      </c>
      <c r="G8" s="8">
        <f>SUM(H8:I8)</f>
        <v>7.73</v>
      </c>
      <c r="H8" s="8">
        <v>7.73</v>
      </c>
      <c r="I8" s="7"/>
      <c r="J8" s="7"/>
      <c r="K8" s="7"/>
      <c r="L8" s="7"/>
      <c r="M8" s="7"/>
      <c r="N8" s="7"/>
      <c r="O8" s="7"/>
      <c r="P8" s="11" t="s">
        <v>51</v>
      </c>
      <c r="Q8" s="74" t="s">
        <v>190</v>
      </c>
      <c r="R8" s="79" t="s">
        <v>195</v>
      </c>
      <c r="S8" s="81" t="s">
        <v>157</v>
      </c>
      <c r="T8" s="82" t="s">
        <v>158</v>
      </c>
      <c r="U8" s="7">
        <f>SUM(V8,Y8,Z8,AA8,AB8,AC8,AD8)</f>
        <v>7.73</v>
      </c>
      <c r="V8" s="7">
        <f>SUM(W8:X8)</f>
        <v>7.73</v>
      </c>
      <c r="W8" s="8">
        <v>7.73</v>
      </c>
      <c r="X8" s="7"/>
      <c r="Y8" s="7"/>
      <c r="Z8" s="7"/>
      <c r="AA8" s="7"/>
      <c r="AB8" s="7"/>
      <c r="AC8" s="7"/>
      <c r="AD8" s="7"/>
      <c r="AE8" s="7"/>
      <c r="AF8" s="7"/>
      <c r="AG8" s="9"/>
      <c r="AH8" s="10"/>
      <c r="AI8" s="11"/>
      <c r="AJ8" s="18"/>
      <c r="AK8" s="18"/>
      <c r="AL8" s="7"/>
      <c r="AM8" s="7"/>
      <c r="AN8" s="7"/>
      <c r="AO8" s="7"/>
      <c r="AP8" s="7"/>
      <c r="AQ8" s="7"/>
      <c r="AR8" s="7"/>
      <c r="AS8" s="7"/>
      <c r="AT8" s="7"/>
      <c r="AU8" s="7"/>
      <c r="AV8" s="9"/>
      <c r="AW8" s="10"/>
      <c r="AX8" s="11"/>
      <c r="AY8" s="19"/>
      <c r="AZ8" s="19"/>
      <c r="BA8" s="19"/>
      <c r="BB8" s="7"/>
      <c r="BC8" s="7"/>
      <c r="BD8" s="7"/>
      <c r="BE8" s="7"/>
      <c r="BF8" s="7"/>
      <c r="BG8" s="7"/>
      <c r="BH8" s="7"/>
    </row>
    <row r="9" spans="1:224" ht="28.8" customHeight="1">
      <c r="A9" s="75" t="s">
        <v>189</v>
      </c>
      <c r="B9" s="74" t="s">
        <v>190</v>
      </c>
      <c r="C9" s="79" t="s">
        <v>195</v>
      </c>
      <c r="D9" s="10" t="s">
        <v>159</v>
      </c>
      <c r="E9" s="11" t="s">
        <v>158</v>
      </c>
      <c r="F9" s="8">
        <f t="shared" ref="F9:F25" si="0">SUM(G9,J9,K9,L9,M9,N9,O9)</f>
        <v>6.61</v>
      </c>
      <c r="G9" s="8">
        <f t="shared" ref="G9:G25" si="1">SUM(H9:I9)</f>
        <v>6.61</v>
      </c>
      <c r="H9" s="8">
        <v>6.61</v>
      </c>
      <c r="I9" s="8"/>
      <c r="J9" s="8"/>
      <c r="K9" s="7"/>
      <c r="L9" s="7"/>
      <c r="M9" s="7"/>
      <c r="N9" s="7"/>
      <c r="O9" s="7"/>
      <c r="P9" s="11" t="s">
        <v>51</v>
      </c>
      <c r="Q9" s="74" t="s">
        <v>190</v>
      </c>
      <c r="R9" s="79" t="s">
        <v>195</v>
      </c>
      <c r="S9" s="81" t="s">
        <v>159</v>
      </c>
      <c r="T9" s="82" t="s">
        <v>158</v>
      </c>
      <c r="U9" s="7">
        <f t="shared" ref="U9:U25" si="2">SUM(V9,Y9,Z9,AA9,AB9,AC9,AD9)</f>
        <v>6.61</v>
      </c>
      <c r="V9" s="7">
        <f t="shared" ref="V9:V25" si="3">SUM(W9:X9)</f>
        <v>6.61</v>
      </c>
      <c r="W9" s="8">
        <v>6.61</v>
      </c>
      <c r="X9" s="8"/>
      <c r="Y9" s="8"/>
      <c r="Z9" s="7"/>
      <c r="AA9" s="7"/>
      <c r="AB9" s="7"/>
      <c r="AC9" s="7"/>
      <c r="AD9" s="7"/>
      <c r="AE9" s="7"/>
      <c r="AF9" s="7"/>
      <c r="AG9" s="9"/>
      <c r="AH9" s="10"/>
      <c r="AI9" s="11"/>
      <c r="AJ9" s="18"/>
      <c r="AK9" s="18"/>
      <c r="AL9" s="7"/>
      <c r="AM9" s="8"/>
      <c r="AN9" s="8"/>
      <c r="AO9" s="7"/>
      <c r="AP9" s="7"/>
      <c r="AQ9" s="7"/>
      <c r="AR9" s="7"/>
      <c r="AS9" s="7"/>
      <c r="AT9" s="7"/>
      <c r="AU9" s="7"/>
      <c r="AV9" s="9"/>
      <c r="AW9" s="10"/>
      <c r="AX9" s="11"/>
      <c r="AY9" s="19"/>
      <c r="AZ9" s="19"/>
      <c r="BA9" s="19"/>
      <c r="BB9" s="8"/>
      <c r="BC9" s="8"/>
      <c r="BD9" s="7"/>
      <c r="BE9" s="7"/>
      <c r="BF9" s="7"/>
      <c r="BG9" s="7"/>
      <c r="BH9" s="7"/>
    </row>
    <row r="10" spans="1:224" ht="28.8" customHeight="1">
      <c r="A10" s="75" t="s">
        <v>189</v>
      </c>
      <c r="B10" s="74" t="s">
        <v>190</v>
      </c>
      <c r="C10" s="79" t="s">
        <v>195</v>
      </c>
      <c r="D10" s="10" t="s">
        <v>160</v>
      </c>
      <c r="E10" s="11" t="s">
        <v>158</v>
      </c>
      <c r="F10" s="8">
        <f t="shared" si="0"/>
        <v>3.44</v>
      </c>
      <c r="G10" s="8">
        <f t="shared" si="1"/>
        <v>3.44</v>
      </c>
      <c r="H10" s="8">
        <v>3.44</v>
      </c>
      <c r="I10" s="7"/>
      <c r="J10" s="7"/>
      <c r="K10" s="7"/>
      <c r="L10" s="7"/>
      <c r="M10" s="7"/>
      <c r="N10" s="7"/>
      <c r="O10" s="7"/>
      <c r="P10" s="11" t="s">
        <v>51</v>
      </c>
      <c r="Q10" s="74" t="s">
        <v>190</v>
      </c>
      <c r="R10" s="79" t="s">
        <v>195</v>
      </c>
      <c r="S10" s="81" t="s">
        <v>160</v>
      </c>
      <c r="T10" s="82" t="s">
        <v>158</v>
      </c>
      <c r="U10" s="7">
        <f t="shared" si="2"/>
        <v>3.44</v>
      </c>
      <c r="V10" s="7">
        <f t="shared" si="3"/>
        <v>3.44</v>
      </c>
      <c r="W10" s="8">
        <v>3.44</v>
      </c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10"/>
      <c r="AI10" s="11"/>
      <c r="AJ10" s="18"/>
      <c r="AK10" s="18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10"/>
      <c r="AX10" s="11"/>
      <c r="AY10" s="19"/>
      <c r="AZ10" s="19"/>
      <c r="BA10" s="19"/>
      <c r="BB10" s="7"/>
      <c r="BC10" s="7"/>
      <c r="BD10" s="7"/>
      <c r="BE10" s="7"/>
      <c r="BF10" s="7"/>
      <c r="BG10" s="7"/>
      <c r="BH10" s="7"/>
    </row>
    <row r="11" spans="1:224" ht="28.8" customHeight="1">
      <c r="A11" s="75" t="s">
        <v>189</v>
      </c>
      <c r="B11" s="74" t="s">
        <v>190</v>
      </c>
      <c r="C11" s="79" t="s">
        <v>195</v>
      </c>
      <c r="D11" s="13" t="s">
        <v>162</v>
      </c>
      <c r="E11" s="14" t="s">
        <v>161</v>
      </c>
      <c r="F11" s="8">
        <f t="shared" si="0"/>
        <v>2.4</v>
      </c>
      <c r="G11" s="8">
        <f t="shared" si="1"/>
        <v>2.4</v>
      </c>
      <c r="H11" s="78">
        <v>2.4</v>
      </c>
      <c r="I11" s="7"/>
      <c r="J11" s="7"/>
      <c r="K11" s="7"/>
      <c r="L11" s="7"/>
      <c r="M11" s="7"/>
      <c r="N11" s="7"/>
      <c r="O11" s="7"/>
      <c r="P11" s="11" t="s">
        <v>51</v>
      </c>
      <c r="Q11" s="74" t="s">
        <v>190</v>
      </c>
      <c r="R11" s="79" t="s">
        <v>195</v>
      </c>
      <c r="S11" s="83" t="s">
        <v>162</v>
      </c>
      <c r="T11" s="84" t="s">
        <v>161</v>
      </c>
      <c r="U11" s="7">
        <f t="shared" si="2"/>
        <v>2.4</v>
      </c>
      <c r="V11" s="7">
        <f t="shared" si="3"/>
        <v>2.4</v>
      </c>
      <c r="W11" s="78">
        <v>2.4</v>
      </c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13"/>
      <c r="AI11" s="14"/>
      <c r="AJ11" s="18"/>
      <c r="AK11" s="18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12"/>
      <c r="AW11" s="13"/>
      <c r="AX11" s="14"/>
      <c r="AY11" s="19"/>
      <c r="AZ11" s="19"/>
      <c r="BA11" s="19"/>
      <c r="BB11" s="7"/>
      <c r="BC11" s="7"/>
      <c r="BD11" s="7"/>
      <c r="BE11" s="7"/>
      <c r="BF11" s="7"/>
      <c r="BG11" s="7"/>
      <c r="BH11" s="7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pans="1:224" ht="28.8" customHeight="1">
      <c r="A12" s="75" t="s">
        <v>189</v>
      </c>
      <c r="B12" s="74" t="s">
        <v>190</v>
      </c>
      <c r="C12" s="79" t="s">
        <v>195</v>
      </c>
      <c r="D12" s="15" t="s">
        <v>164</v>
      </c>
      <c r="E12" s="14" t="s">
        <v>163</v>
      </c>
      <c r="F12" s="8">
        <f t="shared" si="0"/>
        <v>2.4</v>
      </c>
      <c r="G12" s="8">
        <f t="shared" si="1"/>
        <v>2.4</v>
      </c>
      <c r="H12" s="78">
        <v>2.4</v>
      </c>
      <c r="I12" s="7"/>
      <c r="J12" s="7"/>
      <c r="K12" s="7"/>
      <c r="L12" s="7"/>
      <c r="M12" s="7"/>
      <c r="N12" s="7"/>
      <c r="O12" s="7"/>
      <c r="P12" s="11" t="s">
        <v>51</v>
      </c>
      <c r="Q12" s="74" t="s">
        <v>190</v>
      </c>
      <c r="R12" s="79" t="s">
        <v>195</v>
      </c>
      <c r="S12" s="85" t="s">
        <v>164</v>
      </c>
      <c r="T12" s="84" t="s">
        <v>163</v>
      </c>
      <c r="U12" s="7">
        <f t="shared" si="2"/>
        <v>2.4</v>
      </c>
      <c r="V12" s="7">
        <f t="shared" si="3"/>
        <v>2.4</v>
      </c>
      <c r="W12" s="78">
        <v>2.4</v>
      </c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15"/>
      <c r="AI12" s="14"/>
      <c r="AJ12" s="18"/>
      <c r="AK12" s="18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12"/>
      <c r="AW12" s="15"/>
      <c r="AX12" s="14"/>
      <c r="AY12" s="19"/>
      <c r="AZ12" s="19"/>
      <c r="BA12" s="19"/>
      <c r="BB12" s="7"/>
      <c r="BC12" s="7"/>
      <c r="BD12" s="7"/>
      <c r="BE12" s="7"/>
      <c r="BF12" s="7"/>
      <c r="BG12" s="7"/>
      <c r="BH12" s="7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pans="1:224" ht="28.8" customHeight="1">
      <c r="A13" s="75" t="s">
        <v>189</v>
      </c>
      <c r="B13" s="74" t="s">
        <v>190</v>
      </c>
      <c r="C13" s="79" t="s">
        <v>195</v>
      </c>
      <c r="D13" s="16" t="s">
        <v>165</v>
      </c>
      <c r="E13" s="14" t="s">
        <v>163</v>
      </c>
      <c r="F13" s="8">
        <f t="shared" si="0"/>
        <v>0.34</v>
      </c>
      <c r="G13" s="8">
        <f t="shared" si="1"/>
        <v>0.34</v>
      </c>
      <c r="H13" s="8">
        <v>0.34</v>
      </c>
      <c r="I13" s="8"/>
      <c r="J13" s="8"/>
      <c r="K13" s="8"/>
      <c r="L13" s="8"/>
      <c r="M13" s="8"/>
      <c r="N13" s="8"/>
      <c r="O13" s="8"/>
      <c r="P13" s="11" t="s">
        <v>51</v>
      </c>
      <c r="Q13" s="74" t="s">
        <v>190</v>
      </c>
      <c r="R13" s="79" t="s">
        <v>195</v>
      </c>
      <c r="S13" s="86" t="s">
        <v>165</v>
      </c>
      <c r="T13" s="84" t="s">
        <v>163</v>
      </c>
      <c r="U13" s="7">
        <f t="shared" si="2"/>
        <v>0.34</v>
      </c>
      <c r="V13" s="7">
        <f t="shared" si="3"/>
        <v>0.34</v>
      </c>
      <c r="W13" s="8">
        <v>0.34</v>
      </c>
      <c r="X13" s="8"/>
      <c r="Y13" s="8"/>
      <c r="Z13" s="8"/>
      <c r="AA13" s="8"/>
      <c r="AB13" s="8"/>
      <c r="AC13" s="8"/>
      <c r="AD13" s="8"/>
      <c r="AE13" s="7"/>
      <c r="AF13" s="7"/>
      <c r="AG13" s="12"/>
      <c r="AH13" s="16"/>
      <c r="AI13" s="14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7"/>
      <c r="AU13" s="7"/>
      <c r="AV13" s="12"/>
      <c r="AW13" s="16"/>
      <c r="AX13" s="14"/>
      <c r="AY13" s="19"/>
      <c r="AZ13" s="19"/>
      <c r="BA13" s="19"/>
      <c r="BB13" s="8"/>
      <c r="BC13" s="8"/>
      <c r="BD13" s="8"/>
      <c r="BE13" s="8"/>
      <c r="BF13" s="8"/>
      <c r="BG13" s="8"/>
      <c r="BH13" s="8"/>
    </row>
    <row r="14" spans="1:224" ht="28.8" customHeight="1">
      <c r="A14" s="75" t="s">
        <v>189</v>
      </c>
      <c r="B14" s="74" t="s">
        <v>190</v>
      </c>
      <c r="C14" s="79" t="s">
        <v>195</v>
      </c>
      <c r="D14" s="16" t="s">
        <v>167</v>
      </c>
      <c r="E14" s="14" t="s">
        <v>166</v>
      </c>
      <c r="F14" s="8">
        <f t="shared" si="0"/>
        <v>0.25</v>
      </c>
      <c r="G14" s="8">
        <f t="shared" si="1"/>
        <v>0.25</v>
      </c>
      <c r="H14" s="8">
        <v>0.25</v>
      </c>
      <c r="I14" s="8"/>
      <c r="J14" s="8"/>
      <c r="K14" s="8"/>
      <c r="L14" s="8"/>
      <c r="M14" s="8"/>
      <c r="N14" s="8"/>
      <c r="O14" s="8"/>
      <c r="P14" s="11" t="s">
        <v>51</v>
      </c>
      <c r="Q14" s="74" t="s">
        <v>190</v>
      </c>
      <c r="R14" s="79" t="s">
        <v>195</v>
      </c>
      <c r="S14" s="86" t="s">
        <v>167</v>
      </c>
      <c r="T14" s="84" t="s">
        <v>166</v>
      </c>
      <c r="U14" s="7">
        <f t="shared" si="2"/>
        <v>0.25</v>
      </c>
      <c r="V14" s="7">
        <f t="shared" si="3"/>
        <v>0.25</v>
      </c>
      <c r="W14" s="8">
        <v>0.25</v>
      </c>
      <c r="X14" s="8"/>
      <c r="Y14" s="8"/>
      <c r="Z14" s="8"/>
      <c r="AA14" s="8"/>
      <c r="AB14" s="8"/>
      <c r="AC14" s="8"/>
      <c r="AD14" s="8"/>
      <c r="AE14" s="7"/>
      <c r="AF14" s="7"/>
      <c r="AG14" s="12"/>
      <c r="AH14" s="16"/>
      <c r="AI14" s="14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7"/>
      <c r="AU14" s="7"/>
      <c r="AV14" s="12"/>
      <c r="AW14" s="16"/>
      <c r="AX14" s="14"/>
      <c r="AY14" s="19"/>
      <c r="AZ14" s="19"/>
      <c r="BA14" s="19"/>
      <c r="BB14" s="8"/>
      <c r="BC14" s="8"/>
      <c r="BD14" s="8"/>
      <c r="BE14" s="8"/>
      <c r="BF14" s="8"/>
      <c r="BG14" s="8"/>
      <c r="BH14" s="8"/>
    </row>
    <row r="15" spans="1:224" ht="28.8" customHeight="1">
      <c r="A15" s="75" t="s">
        <v>189</v>
      </c>
      <c r="B15" s="74" t="s">
        <v>190</v>
      </c>
      <c r="C15" s="79" t="s">
        <v>195</v>
      </c>
      <c r="D15" s="16" t="s">
        <v>169</v>
      </c>
      <c r="E15" s="14" t="s">
        <v>168</v>
      </c>
      <c r="F15" s="8">
        <f t="shared" si="0"/>
        <v>0.2</v>
      </c>
      <c r="G15" s="8">
        <f t="shared" si="1"/>
        <v>0.2</v>
      </c>
      <c r="H15" s="78">
        <v>0.2</v>
      </c>
      <c r="I15" s="8"/>
      <c r="J15" s="8"/>
      <c r="K15" s="8"/>
      <c r="L15" s="8"/>
      <c r="M15" s="8"/>
      <c r="N15" s="8"/>
      <c r="O15" s="8"/>
      <c r="P15" s="11" t="s">
        <v>51</v>
      </c>
      <c r="Q15" s="74" t="s">
        <v>190</v>
      </c>
      <c r="R15" s="79" t="s">
        <v>195</v>
      </c>
      <c r="S15" s="86" t="s">
        <v>169</v>
      </c>
      <c r="T15" s="84" t="s">
        <v>168</v>
      </c>
      <c r="U15" s="7">
        <f t="shared" si="2"/>
        <v>0.2</v>
      </c>
      <c r="V15" s="7">
        <f t="shared" si="3"/>
        <v>0.2</v>
      </c>
      <c r="W15" s="78">
        <v>0.2</v>
      </c>
      <c r="X15" s="8"/>
      <c r="Y15" s="8"/>
      <c r="Z15" s="8"/>
      <c r="AA15" s="8"/>
      <c r="AB15" s="8"/>
      <c r="AC15" s="8"/>
      <c r="AD15" s="8"/>
      <c r="AE15" s="7"/>
      <c r="AF15" s="7"/>
      <c r="AG15" s="12"/>
      <c r="AH15" s="16"/>
      <c r="AI15" s="14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7"/>
      <c r="AU15" s="7"/>
      <c r="AV15" s="12"/>
      <c r="AW15" s="16"/>
      <c r="AX15" s="14"/>
      <c r="AY15" s="19"/>
      <c r="AZ15" s="19"/>
      <c r="BA15" s="19"/>
      <c r="BB15" s="8"/>
      <c r="BC15" s="8"/>
      <c r="BD15" s="8"/>
      <c r="BE15" s="8"/>
      <c r="BF15" s="8"/>
      <c r="BG15" s="8"/>
      <c r="BH15" s="8"/>
    </row>
    <row r="16" spans="1:224" ht="28.8" customHeight="1">
      <c r="A16" s="75" t="s">
        <v>189</v>
      </c>
      <c r="B16" s="74" t="s">
        <v>190</v>
      </c>
      <c r="C16" s="79" t="s">
        <v>195</v>
      </c>
      <c r="D16" s="16" t="s">
        <v>170</v>
      </c>
      <c r="E16" s="14" t="s">
        <v>163</v>
      </c>
      <c r="F16" s="8">
        <f t="shared" si="0"/>
        <v>0.28999999999999998</v>
      </c>
      <c r="G16" s="8">
        <f t="shared" si="1"/>
        <v>0.28999999999999998</v>
      </c>
      <c r="H16" s="8">
        <v>0.28999999999999998</v>
      </c>
      <c r="I16" s="8"/>
      <c r="J16" s="8"/>
      <c r="K16" s="8"/>
      <c r="L16" s="8"/>
      <c r="M16" s="8"/>
      <c r="N16" s="8"/>
      <c r="O16" s="8"/>
      <c r="P16" s="11" t="s">
        <v>51</v>
      </c>
      <c r="Q16" s="74" t="s">
        <v>190</v>
      </c>
      <c r="R16" s="79" t="s">
        <v>195</v>
      </c>
      <c r="S16" s="86" t="s">
        <v>170</v>
      </c>
      <c r="T16" s="84" t="s">
        <v>163</v>
      </c>
      <c r="U16" s="7">
        <f t="shared" si="2"/>
        <v>0.28999999999999998</v>
      </c>
      <c r="V16" s="7">
        <f t="shared" si="3"/>
        <v>0.28999999999999998</v>
      </c>
      <c r="W16" s="8">
        <v>0.28999999999999998</v>
      </c>
      <c r="X16" s="8"/>
      <c r="Y16" s="8"/>
      <c r="Z16" s="8"/>
      <c r="AA16" s="8"/>
      <c r="AB16" s="8"/>
      <c r="AC16" s="8"/>
      <c r="AD16" s="8"/>
      <c r="AE16" s="7"/>
      <c r="AF16" s="7"/>
      <c r="AG16" s="12"/>
      <c r="AH16" s="16"/>
      <c r="AI16" s="14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7"/>
      <c r="AU16" s="7"/>
      <c r="AV16" s="12"/>
      <c r="AW16" s="16"/>
      <c r="AX16" s="14"/>
      <c r="AY16" s="19"/>
      <c r="AZ16" s="19"/>
      <c r="BA16" s="19"/>
      <c r="BB16" s="8"/>
      <c r="BC16" s="8"/>
      <c r="BD16" s="8"/>
      <c r="BE16" s="8"/>
      <c r="BF16" s="8"/>
      <c r="BG16" s="8"/>
      <c r="BH16" s="8"/>
    </row>
    <row r="17" spans="1:224" ht="28.8" customHeight="1">
      <c r="A17" s="75" t="s">
        <v>189</v>
      </c>
      <c r="B17" s="74" t="s">
        <v>190</v>
      </c>
      <c r="C17" s="79" t="s">
        <v>195</v>
      </c>
      <c r="D17" s="15" t="s">
        <v>171</v>
      </c>
      <c r="E17" s="14" t="s">
        <v>163</v>
      </c>
      <c r="F17" s="8">
        <f t="shared" si="0"/>
        <v>0.26</v>
      </c>
      <c r="G17" s="8">
        <f t="shared" si="1"/>
        <v>0.26</v>
      </c>
      <c r="H17" s="8">
        <v>0.26</v>
      </c>
      <c r="I17" s="7"/>
      <c r="J17" s="7"/>
      <c r="K17" s="7"/>
      <c r="L17" s="7"/>
      <c r="M17" s="7"/>
      <c r="N17" s="7"/>
      <c r="O17" s="7"/>
      <c r="P17" s="11" t="s">
        <v>51</v>
      </c>
      <c r="Q17" s="74" t="s">
        <v>190</v>
      </c>
      <c r="R17" s="79" t="s">
        <v>195</v>
      </c>
      <c r="S17" s="85" t="s">
        <v>171</v>
      </c>
      <c r="T17" s="84" t="s">
        <v>163</v>
      </c>
      <c r="U17" s="7">
        <f t="shared" si="2"/>
        <v>0.26</v>
      </c>
      <c r="V17" s="7">
        <f t="shared" si="3"/>
        <v>0.26</v>
      </c>
      <c r="W17" s="8">
        <v>0.26</v>
      </c>
      <c r="X17" s="7"/>
      <c r="Y17" s="7"/>
      <c r="Z17" s="7"/>
      <c r="AA17" s="7"/>
      <c r="AB17" s="7"/>
      <c r="AC17" s="7"/>
      <c r="AD17" s="7"/>
      <c r="AE17" s="7"/>
      <c r="AF17" s="7"/>
      <c r="AG17" s="12"/>
      <c r="AH17" s="15"/>
      <c r="AI17" s="14"/>
      <c r="AJ17" s="18"/>
      <c r="AK17" s="18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2"/>
      <c r="AW17" s="15"/>
      <c r="AX17" s="14"/>
      <c r="AY17" s="19"/>
      <c r="AZ17" s="19"/>
      <c r="BA17" s="19"/>
      <c r="BB17" s="7"/>
      <c r="BC17" s="7"/>
      <c r="BD17" s="7"/>
      <c r="BE17" s="7"/>
      <c r="BF17" s="7"/>
      <c r="BG17" s="7"/>
      <c r="BH17" s="7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</row>
    <row r="18" spans="1:224" ht="28.8" customHeight="1">
      <c r="A18" s="75" t="s">
        <v>189</v>
      </c>
      <c r="B18" s="74" t="s">
        <v>190</v>
      </c>
      <c r="C18" s="79" t="s">
        <v>195</v>
      </c>
      <c r="D18" s="16" t="s">
        <v>172</v>
      </c>
      <c r="E18" s="75" t="s">
        <v>193</v>
      </c>
      <c r="F18" s="8">
        <f t="shared" si="0"/>
        <v>0.2</v>
      </c>
      <c r="G18" s="8">
        <f t="shared" si="1"/>
        <v>0.2</v>
      </c>
      <c r="H18" s="78">
        <v>0.2</v>
      </c>
      <c r="I18" s="8"/>
      <c r="J18" s="8"/>
      <c r="K18" s="8"/>
      <c r="L18" s="8"/>
      <c r="M18" s="8"/>
      <c r="N18" s="8"/>
      <c r="O18" s="8"/>
      <c r="P18" s="11" t="s">
        <v>51</v>
      </c>
      <c r="Q18" s="74" t="s">
        <v>190</v>
      </c>
      <c r="R18" s="79" t="s">
        <v>195</v>
      </c>
      <c r="S18" s="86" t="s">
        <v>172</v>
      </c>
      <c r="T18" s="87" t="s">
        <v>193</v>
      </c>
      <c r="U18" s="7">
        <f t="shared" si="2"/>
        <v>0.2</v>
      </c>
      <c r="V18" s="7">
        <f t="shared" si="3"/>
        <v>0.2</v>
      </c>
      <c r="W18" s="78">
        <v>0.2</v>
      </c>
      <c r="X18" s="8"/>
      <c r="Y18" s="8"/>
      <c r="Z18" s="8"/>
      <c r="AA18" s="8"/>
      <c r="AB18" s="8"/>
      <c r="AC18" s="8"/>
      <c r="AD18" s="8"/>
      <c r="AE18" s="7"/>
      <c r="AF18" s="7"/>
      <c r="AG18" s="12"/>
      <c r="AH18" s="16"/>
      <c r="AI18" s="14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7"/>
      <c r="AU18" s="7"/>
      <c r="AV18" s="12"/>
      <c r="AW18" s="16"/>
      <c r="AX18" s="14"/>
      <c r="AY18" s="19"/>
      <c r="AZ18" s="19"/>
      <c r="BA18" s="19"/>
      <c r="BB18" s="8"/>
      <c r="BC18" s="8"/>
      <c r="BD18" s="8"/>
      <c r="BE18" s="8"/>
      <c r="BF18" s="8"/>
      <c r="BG18" s="8"/>
      <c r="BH18" s="8"/>
    </row>
    <row r="19" spans="1:224" ht="28.8" customHeight="1">
      <c r="A19" s="75" t="s">
        <v>189</v>
      </c>
      <c r="B19" s="74" t="s">
        <v>190</v>
      </c>
      <c r="C19" s="79" t="s">
        <v>195</v>
      </c>
      <c r="D19" s="15" t="s">
        <v>174</v>
      </c>
      <c r="E19" s="14" t="s">
        <v>173</v>
      </c>
      <c r="F19" s="8">
        <f t="shared" si="0"/>
        <v>0.06</v>
      </c>
      <c r="G19" s="8">
        <f t="shared" si="1"/>
        <v>0.06</v>
      </c>
      <c r="H19" s="8">
        <v>0.06</v>
      </c>
      <c r="I19" s="8"/>
      <c r="J19" s="8"/>
      <c r="K19" s="8"/>
      <c r="L19" s="8"/>
      <c r="M19" s="8"/>
      <c r="N19" s="8"/>
      <c r="O19" s="8"/>
      <c r="P19" s="11" t="s">
        <v>51</v>
      </c>
      <c r="Q19" s="74" t="s">
        <v>190</v>
      </c>
      <c r="R19" s="79" t="s">
        <v>195</v>
      </c>
      <c r="S19" s="85" t="s">
        <v>174</v>
      </c>
      <c r="T19" s="84" t="s">
        <v>173</v>
      </c>
      <c r="U19" s="7">
        <f t="shared" si="2"/>
        <v>0.06</v>
      </c>
      <c r="V19" s="7">
        <f t="shared" si="3"/>
        <v>0.06</v>
      </c>
      <c r="W19" s="8">
        <v>0.06</v>
      </c>
      <c r="X19" s="8"/>
      <c r="Y19" s="8"/>
      <c r="Z19" s="8"/>
      <c r="AA19" s="8"/>
      <c r="AB19" s="8"/>
      <c r="AC19" s="8"/>
      <c r="AD19" s="8"/>
      <c r="AE19" s="7"/>
      <c r="AF19" s="7"/>
      <c r="AG19" s="12"/>
      <c r="AH19" s="15"/>
      <c r="AI19" s="14"/>
      <c r="AJ19" s="18"/>
      <c r="AK19" s="18"/>
      <c r="AL19" s="7"/>
      <c r="AM19" s="8"/>
      <c r="AN19" s="8"/>
      <c r="AO19" s="8"/>
      <c r="AP19" s="8"/>
      <c r="AQ19" s="8"/>
      <c r="AR19" s="8"/>
      <c r="AS19" s="8"/>
      <c r="AT19" s="7"/>
      <c r="AU19" s="7"/>
      <c r="AV19" s="12"/>
      <c r="AW19" s="15"/>
      <c r="AX19" s="14"/>
      <c r="AY19" s="19"/>
      <c r="AZ19" s="19"/>
      <c r="BA19" s="19"/>
      <c r="BB19" s="8"/>
      <c r="BC19" s="8"/>
      <c r="BD19" s="8"/>
      <c r="BE19" s="8"/>
      <c r="BF19" s="8"/>
      <c r="BG19" s="8"/>
      <c r="BH19" s="8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</row>
    <row r="20" spans="1:224" ht="28.8" customHeight="1">
      <c r="A20" s="75" t="s">
        <v>189</v>
      </c>
      <c r="B20" s="74" t="s">
        <v>190</v>
      </c>
      <c r="C20" s="79" t="s">
        <v>176</v>
      </c>
      <c r="D20" s="15" t="s">
        <v>177</v>
      </c>
      <c r="E20" s="14" t="s">
        <v>175</v>
      </c>
      <c r="F20" s="8">
        <f t="shared" si="0"/>
        <v>0.35</v>
      </c>
      <c r="G20" s="8">
        <f t="shared" si="1"/>
        <v>0.35</v>
      </c>
      <c r="H20" s="8">
        <v>0.35</v>
      </c>
      <c r="I20" s="8"/>
      <c r="J20" s="8"/>
      <c r="K20" s="8"/>
      <c r="L20" s="8"/>
      <c r="M20" s="8"/>
      <c r="N20" s="8"/>
      <c r="O20" s="8"/>
      <c r="P20" s="11" t="s">
        <v>51</v>
      </c>
      <c r="Q20" s="74" t="s">
        <v>190</v>
      </c>
      <c r="R20" s="9" t="s">
        <v>176</v>
      </c>
      <c r="S20" s="85" t="s">
        <v>177</v>
      </c>
      <c r="T20" s="84" t="s">
        <v>175</v>
      </c>
      <c r="U20" s="7">
        <f t="shared" si="2"/>
        <v>0.35</v>
      </c>
      <c r="V20" s="7">
        <f t="shared" si="3"/>
        <v>0.35</v>
      </c>
      <c r="W20" s="8">
        <v>0.35</v>
      </c>
      <c r="X20" s="8"/>
      <c r="Y20" s="8"/>
      <c r="Z20" s="8"/>
      <c r="AA20" s="8"/>
      <c r="AB20" s="8"/>
      <c r="AC20" s="8"/>
      <c r="AD20" s="8"/>
      <c r="AE20" s="7"/>
      <c r="AF20" s="7"/>
      <c r="AG20" s="12"/>
      <c r="AH20" s="15"/>
      <c r="AI20" s="14"/>
      <c r="AJ20" s="18"/>
      <c r="AK20" s="18"/>
      <c r="AL20" s="7"/>
      <c r="AM20" s="8"/>
      <c r="AN20" s="8"/>
      <c r="AO20" s="8"/>
      <c r="AP20" s="8"/>
      <c r="AQ20" s="8"/>
      <c r="AR20" s="8"/>
      <c r="AS20" s="8"/>
      <c r="AT20" s="7"/>
      <c r="AU20" s="7"/>
      <c r="AV20" s="12"/>
      <c r="AW20" s="15"/>
      <c r="AX20" s="14"/>
      <c r="AY20" s="19"/>
      <c r="AZ20" s="19"/>
      <c r="BA20" s="19"/>
      <c r="BB20" s="8"/>
      <c r="BC20" s="8"/>
      <c r="BD20" s="8"/>
      <c r="BE20" s="8"/>
      <c r="BF20" s="8"/>
      <c r="BG20" s="8"/>
      <c r="BH20" s="8"/>
    </row>
    <row r="21" spans="1:224" ht="28.8" customHeight="1">
      <c r="A21" s="75" t="s">
        <v>189</v>
      </c>
      <c r="B21" s="74" t="s">
        <v>190</v>
      </c>
      <c r="C21" s="80" t="s">
        <v>191</v>
      </c>
      <c r="D21" s="77" t="s">
        <v>192</v>
      </c>
      <c r="E21" s="14" t="s">
        <v>173</v>
      </c>
      <c r="F21" s="8">
        <f t="shared" si="0"/>
        <v>2.97</v>
      </c>
      <c r="G21" s="8">
        <f t="shared" si="1"/>
        <v>2.97</v>
      </c>
      <c r="H21" s="8">
        <v>2.97</v>
      </c>
      <c r="I21" s="8"/>
      <c r="J21" s="8"/>
      <c r="K21" s="8"/>
      <c r="L21" s="8"/>
      <c r="M21" s="8"/>
      <c r="N21" s="8"/>
      <c r="O21" s="8"/>
      <c r="P21" s="11" t="s">
        <v>51</v>
      </c>
      <c r="Q21" s="74" t="s">
        <v>190</v>
      </c>
      <c r="R21" s="76" t="s">
        <v>191</v>
      </c>
      <c r="S21" s="88" t="s">
        <v>192</v>
      </c>
      <c r="T21" s="84" t="s">
        <v>173</v>
      </c>
      <c r="U21" s="7">
        <f t="shared" si="2"/>
        <v>2.97</v>
      </c>
      <c r="V21" s="7">
        <f t="shared" si="3"/>
        <v>2.97</v>
      </c>
      <c r="W21" s="8">
        <v>2.97</v>
      </c>
      <c r="X21" s="8"/>
      <c r="Y21" s="8"/>
      <c r="Z21" s="8"/>
      <c r="AA21" s="8"/>
      <c r="AB21" s="8"/>
      <c r="AC21" s="8"/>
      <c r="AD21" s="8"/>
      <c r="AE21" s="7"/>
      <c r="AF21" s="7"/>
      <c r="AG21" s="12"/>
      <c r="AH21" s="15"/>
      <c r="AI21" s="14"/>
      <c r="AJ21" s="18"/>
      <c r="AK21" s="18"/>
      <c r="AL21" s="7"/>
      <c r="AM21" s="8"/>
      <c r="AN21" s="8"/>
      <c r="AO21" s="8"/>
      <c r="AP21" s="8"/>
      <c r="AQ21" s="8"/>
      <c r="AR21" s="8"/>
      <c r="AS21" s="8"/>
      <c r="AT21" s="7"/>
      <c r="AU21" s="7"/>
      <c r="AV21" s="12"/>
      <c r="AW21" s="15"/>
      <c r="AX21" s="14"/>
      <c r="AY21" s="19"/>
      <c r="AZ21" s="19"/>
      <c r="BA21" s="19"/>
      <c r="BB21" s="8"/>
      <c r="BC21" s="8"/>
      <c r="BD21" s="8"/>
      <c r="BE21" s="8"/>
      <c r="BF21" s="8"/>
      <c r="BG21" s="8"/>
      <c r="BH21" s="8"/>
    </row>
    <row r="22" spans="1:224" ht="28.8" customHeight="1">
      <c r="A22" s="75" t="s">
        <v>189</v>
      </c>
      <c r="B22" s="74" t="s">
        <v>190</v>
      </c>
      <c r="C22" s="9" t="s">
        <v>178</v>
      </c>
      <c r="D22" s="15" t="s">
        <v>179</v>
      </c>
      <c r="E22" s="14" t="s">
        <v>173</v>
      </c>
      <c r="F22" s="8">
        <f t="shared" si="0"/>
        <v>1.19</v>
      </c>
      <c r="G22" s="8">
        <f t="shared" si="1"/>
        <v>1.19</v>
      </c>
      <c r="H22" s="8">
        <v>1.19</v>
      </c>
      <c r="I22" s="8"/>
      <c r="J22" s="8"/>
      <c r="K22" s="8"/>
      <c r="L22" s="8"/>
      <c r="M22" s="8"/>
      <c r="N22" s="8"/>
      <c r="O22" s="8"/>
      <c r="P22" s="11" t="s">
        <v>51</v>
      </c>
      <c r="Q22" s="74" t="s">
        <v>190</v>
      </c>
      <c r="R22" s="9" t="s">
        <v>178</v>
      </c>
      <c r="S22" s="85" t="s">
        <v>179</v>
      </c>
      <c r="T22" s="84" t="s">
        <v>173</v>
      </c>
      <c r="U22" s="7">
        <f t="shared" si="2"/>
        <v>1.19</v>
      </c>
      <c r="V22" s="7">
        <f t="shared" si="3"/>
        <v>1.19</v>
      </c>
      <c r="W22" s="8">
        <v>1.19</v>
      </c>
      <c r="X22" s="8"/>
      <c r="Y22" s="8"/>
      <c r="Z22" s="8"/>
      <c r="AA22" s="8"/>
      <c r="AB22" s="8"/>
      <c r="AC22" s="8"/>
      <c r="AD22" s="8"/>
      <c r="AE22" s="7"/>
      <c r="AF22" s="7"/>
      <c r="AG22" s="12"/>
      <c r="AH22" s="15"/>
      <c r="AI22" s="14"/>
      <c r="AJ22" s="18"/>
      <c r="AK22" s="18"/>
      <c r="AL22" s="7"/>
      <c r="AM22" s="8"/>
      <c r="AN22" s="8"/>
      <c r="AO22" s="8"/>
      <c r="AP22" s="8"/>
      <c r="AQ22" s="8"/>
      <c r="AR22" s="8"/>
      <c r="AS22" s="8"/>
      <c r="AT22" s="7"/>
      <c r="AU22" s="7"/>
      <c r="AV22" s="12"/>
      <c r="AW22" s="15"/>
      <c r="AX22" s="14"/>
      <c r="AY22" s="19"/>
      <c r="AZ22" s="19"/>
      <c r="BA22" s="19"/>
      <c r="BB22" s="8"/>
      <c r="BC22" s="8"/>
      <c r="BD22" s="8"/>
      <c r="BE22" s="8"/>
      <c r="BF22" s="8"/>
      <c r="BG22" s="8"/>
      <c r="BH22" s="8"/>
    </row>
    <row r="23" spans="1:224" ht="28.8" customHeight="1">
      <c r="A23" s="75" t="s">
        <v>189</v>
      </c>
      <c r="B23" s="74" t="s">
        <v>190</v>
      </c>
      <c r="C23" s="9" t="s">
        <v>180</v>
      </c>
      <c r="D23" s="16" t="s">
        <v>181</v>
      </c>
      <c r="E23" s="14" t="s">
        <v>173</v>
      </c>
      <c r="F23" s="8">
        <f t="shared" si="0"/>
        <v>0.85</v>
      </c>
      <c r="G23" s="8">
        <f t="shared" si="1"/>
        <v>0.85</v>
      </c>
      <c r="H23" s="8">
        <v>0.85</v>
      </c>
      <c r="I23" s="8"/>
      <c r="J23" s="8"/>
      <c r="K23" s="8"/>
      <c r="L23" s="8"/>
      <c r="M23" s="8"/>
      <c r="N23" s="8"/>
      <c r="O23" s="8"/>
      <c r="P23" s="11" t="s">
        <v>51</v>
      </c>
      <c r="Q23" s="74" t="s">
        <v>190</v>
      </c>
      <c r="R23" s="9" t="s">
        <v>180</v>
      </c>
      <c r="S23" s="86" t="s">
        <v>181</v>
      </c>
      <c r="T23" s="84" t="s">
        <v>173</v>
      </c>
      <c r="U23" s="7">
        <f t="shared" si="2"/>
        <v>0.85</v>
      </c>
      <c r="V23" s="7">
        <f t="shared" si="3"/>
        <v>0.85</v>
      </c>
      <c r="W23" s="8">
        <v>0.85</v>
      </c>
      <c r="X23" s="8"/>
      <c r="Y23" s="8"/>
      <c r="Z23" s="8"/>
      <c r="AA23" s="8"/>
      <c r="AB23" s="8"/>
      <c r="AC23" s="8"/>
      <c r="AD23" s="8"/>
      <c r="AE23" s="7"/>
      <c r="AF23" s="7"/>
      <c r="AG23" s="12"/>
      <c r="AH23" s="16"/>
      <c r="AI23" s="14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7"/>
      <c r="AU23" s="7"/>
      <c r="AV23" s="12"/>
      <c r="AW23" s="16"/>
      <c r="AX23" s="14"/>
      <c r="AY23" s="19"/>
      <c r="AZ23" s="19"/>
      <c r="BA23" s="19"/>
      <c r="BB23" s="8"/>
      <c r="BC23" s="8"/>
      <c r="BD23" s="8"/>
      <c r="BE23" s="8"/>
      <c r="BF23" s="8"/>
      <c r="BG23" s="8"/>
      <c r="BH23" s="8"/>
    </row>
    <row r="24" spans="1:224" ht="28.8" customHeight="1">
      <c r="A24" s="75" t="s">
        <v>189</v>
      </c>
      <c r="B24" s="74" t="s">
        <v>190</v>
      </c>
      <c r="C24" s="9" t="s">
        <v>182</v>
      </c>
      <c r="D24" s="15" t="s">
        <v>183</v>
      </c>
      <c r="E24" s="14" t="s">
        <v>173</v>
      </c>
      <c r="F24" s="8">
        <f t="shared" si="0"/>
        <v>0.62</v>
      </c>
      <c r="G24" s="8">
        <f t="shared" si="1"/>
        <v>0.62</v>
      </c>
      <c r="H24" s="8">
        <v>0.62</v>
      </c>
      <c r="I24" s="8"/>
      <c r="J24" s="8"/>
      <c r="K24" s="8"/>
      <c r="L24" s="8"/>
      <c r="M24" s="8"/>
      <c r="N24" s="8"/>
      <c r="O24" s="8"/>
      <c r="P24" s="11" t="s">
        <v>51</v>
      </c>
      <c r="Q24" s="74" t="s">
        <v>190</v>
      </c>
      <c r="R24" s="9" t="s">
        <v>182</v>
      </c>
      <c r="S24" s="85" t="s">
        <v>183</v>
      </c>
      <c r="T24" s="84" t="s">
        <v>173</v>
      </c>
      <c r="U24" s="7">
        <f t="shared" si="2"/>
        <v>0.62</v>
      </c>
      <c r="V24" s="7">
        <f t="shared" si="3"/>
        <v>0.62</v>
      </c>
      <c r="W24" s="8">
        <v>0.62</v>
      </c>
      <c r="X24" s="8"/>
      <c r="Y24" s="8"/>
      <c r="Z24" s="8"/>
      <c r="AA24" s="8"/>
      <c r="AB24" s="8"/>
      <c r="AC24" s="8"/>
      <c r="AD24" s="8"/>
      <c r="AE24" s="7"/>
      <c r="AF24" s="7"/>
      <c r="AG24" s="12"/>
      <c r="AH24" s="15"/>
      <c r="AI24" s="14"/>
      <c r="AJ24" s="18"/>
      <c r="AK24" s="18"/>
      <c r="AL24" s="7"/>
      <c r="AM24" s="8"/>
      <c r="AN24" s="8"/>
      <c r="AO24" s="8"/>
      <c r="AP24" s="8"/>
      <c r="AQ24" s="8"/>
      <c r="AR24" s="8"/>
      <c r="AS24" s="8"/>
      <c r="AT24" s="7"/>
      <c r="AU24" s="7"/>
      <c r="AV24" s="12"/>
      <c r="AW24" s="15"/>
      <c r="AX24" s="14"/>
      <c r="AY24" s="19"/>
      <c r="AZ24" s="19"/>
      <c r="BA24" s="19"/>
      <c r="BB24" s="8"/>
      <c r="BC24" s="8"/>
      <c r="BD24" s="8"/>
      <c r="BE24" s="8"/>
      <c r="BF24" s="8"/>
      <c r="BG24" s="8"/>
      <c r="BH24" s="8"/>
    </row>
    <row r="25" spans="1:224" s="1" customFormat="1" ht="28.8" customHeight="1">
      <c r="A25" s="75" t="s">
        <v>189</v>
      </c>
      <c r="B25" s="74" t="s">
        <v>190</v>
      </c>
      <c r="C25" s="12" t="s">
        <v>185</v>
      </c>
      <c r="D25" s="15" t="s">
        <v>186</v>
      </c>
      <c r="E25" s="14" t="s">
        <v>184</v>
      </c>
      <c r="F25" s="8">
        <f t="shared" si="0"/>
        <v>1.78</v>
      </c>
      <c r="G25" s="8">
        <f t="shared" si="1"/>
        <v>1.78</v>
      </c>
      <c r="H25" s="7">
        <v>1.78</v>
      </c>
      <c r="I25" s="7"/>
      <c r="J25" s="7"/>
      <c r="K25" s="7"/>
      <c r="L25" s="7"/>
      <c r="M25" s="7"/>
      <c r="N25" s="7"/>
      <c r="O25" s="7"/>
      <c r="P25" s="11" t="s">
        <v>51</v>
      </c>
      <c r="Q25" s="74" t="s">
        <v>190</v>
      </c>
      <c r="R25" s="12" t="s">
        <v>185</v>
      </c>
      <c r="S25" s="85" t="s">
        <v>186</v>
      </c>
      <c r="T25" s="84" t="s">
        <v>184</v>
      </c>
      <c r="U25" s="7">
        <f t="shared" si="2"/>
        <v>1.78</v>
      </c>
      <c r="V25" s="7">
        <f t="shared" si="3"/>
        <v>1.78</v>
      </c>
      <c r="W25" s="7">
        <v>1.78</v>
      </c>
      <c r="X25" s="7"/>
      <c r="Y25" s="7"/>
      <c r="Z25" s="7"/>
      <c r="AA25" s="7"/>
      <c r="AB25" s="7"/>
      <c r="AC25" s="7"/>
      <c r="AD25" s="7"/>
      <c r="AE25" s="7"/>
      <c r="AF25" s="7"/>
      <c r="AG25" s="12"/>
      <c r="AH25" s="15"/>
      <c r="AI25" s="14"/>
      <c r="AJ25" s="18"/>
      <c r="AK25" s="18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12"/>
      <c r="AW25" s="15"/>
      <c r="AX25" s="14"/>
      <c r="AY25" s="19"/>
      <c r="AZ25" s="19"/>
      <c r="BA25" s="19"/>
      <c r="BB25" s="7"/>
      <c r="BC25" s="7"/>
      <c r="BD25" s="7"/>
      <c r="BE25" s="7"/>
      <c r="BF25" s="7"/>
      <c r="BG25" s="7"/>
      <c r="BH25" s="7"/>
    </row>
    <row r="26" spans="1:224" ht="28.8" customHeight="1">
      <c r="A26" s="7"/>
      <c r="B26" s="7"/>
      <c r="C26" s="12"/>
      <c r="D26" s="11"/>
      <c r="E26" s="1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2"/>
      <c r="AH26" s="11"/>
      <c r="AI26" s="14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12"/>
      <c r="AW26" s="11"/>
      <c r="AX26" s="14"/>
      <c r="AY26" s="19"/>
      <c r="AZ26" s="19"/>
      <c r="BA26" s="19"/>
      <c r="BB26" s="7"/>
      <c r="BC26" s="7"/>
      <c r="BD26" s="7"/>
      <c r="BE26" s="7"/>
      <c r="BF26" s="7"/>
      <c r="BG26" s="7"/>
      <c r="BH26" s="7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</row>
    <row r="27" spans="1:224" ht="28.8" customHeight="1">
      <c r="A27" s="7"/>
      <c r="B27" s="7"/>
      <c r="C27" s="12"/>
      <c r="D27" s="11"/>
      <c r="E27" s="14"/>
      <c r="F27" s="7">
        <f>SUM(F8:F25)</f>
        <v>31.94</v>
      </c>
      <c r="G27" s="7">
        <f>SUM(G8:G25)</f>
        <v>31.94</v>
      </c>
      <c r="H27" s="7">
        <f>SUM(H8:H26)</f>
        <v>31.94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f>SUM(U8:U26)</f>
        <v>31.94</v>
      </c>
      <c r="V27" s="7">
        <f t="shared" ref="V27:W27" si="4">SUM(V8:V26)</f>
        <v>31.94</v>
      </c>
      <c r="W27" s="7">
        <f t="shared" si="4"/>
        <v>31.94</v>
      </c>
      <c r="X27" s="7"/>
      <c r="Y27" s="7"/>
      <c r="Z27" s="7"/>
      <c r="AA27" s="7"/>
      <c r="AB27" s="7"/>
      <c r="AC27" s="7"/>
      <c r="AD27" s="7"/>
      <c r="AE27" s="7"/>
      <c r="AF27" s="7"/>
      <c r="AG27" s="12"/>
      <c r="AH27" s="11"/>
      <c r="AI27" s="14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12"/>
      <c r="AW27" s="11"/>
      <c r="AX27" s="14"/>
      <c r="AY27" s="19"/>
      <c r="AZ27" s="19"/>
      <c r="BA27" s="19"/>
      <c r="BB27" s="7"/>
      <c r="BC27" s="7"/>
      <c r="BD27" s="7"/>
      <c r="BE27" s="7"/>
      <c r="BF27" s="7"/>
      <c r="BG27" s="7"/>
      <c r="BH27" s="7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H5:BH6"/>
    <mergeCell ref="BC5:BC6"/>
    <mergeCell ref="BD5:BD6"/>
    <mergeCell ref="BE5:BE6"/>
    <mergeCell ref="BF5:BF6"/>
    <mergeCell ref="BG5:BG6"/>
  </mergeCells>
  <phoneticPr fontId="0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29" fitToHeight="500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2020-09-22T10:41:27Z</cp:lastPrinted>
  <dcterms:created xsi:type="dcterms:W3CDTF">2014-08-06T10:28:00Z</dcterms:created>
  <dcterms:modified xsi:type="dcterms:W3CDTF">2020-09-27T05:18:09Z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2052-11.1.0.8952</vt:lpwstr>
  </property>
</Properties>
</file>